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55" windowWidth="18195" windowHeight="11640"/>
  </bookViews>
  <sheets>
    <sheet name="Γενικά για το πρόγραμμα" sheetId="3" r:id="rId1"/>
    <sheet name="Υποχρεωτικά κορμου" sheetId="1" r:id="rId2"/>
    <sheet name="Επιλογής Κορμού" sheetId="4" r:id="rId3"/>
    <sheet name="Μαθήματα Κατεύθυνσης" sheetId="6" r:id="rId4"/>
    <sheet name="Υπόλοιπα Μαθήματα" sheetId="8" r:id="rId5"/>
  </sheets>
  <calcPr calcId="145621"/>
</workbook>
</file>

<file path=xl/calcChain.xml><?xml version="1.0" encoding="utf-8"?>
<calcChain xmlns="http://schemas.openxmlformats.org/spreadsheetml/2006/main">
  <c r="C75" i="8" l="1"/>
  <c r="D75" i="8"/>
  <c r="E75" i="8"/>
  <c r="F75" i="8"/>
  <c r="G75" i="8"/>
  <c r="H75" i="8"/>
  <c r="I75" i="8"/>
  <c r="J75" i="8"/>
  <c r="K75" i="8"/>
  <c r="L75" i="8"/>
  <c r="M75" i="8"/>
  <c r="N75" i="8"/>
  <c r="C76" i="8"/>
  <c r="D76" i="8"/>
  <c r="E76" i="8"/>
  <c r="F76" i="8"/>
  <c r="G76" i="8"/>
  <c r="H76" i="8"/>
  <c r="I76" i="8"/>
  <c r="J76" i="8"/>
  <c r="K76" i="8"/>
  <c r="L76" i="8"/>
  <c r="M76" i="8"/>
  <c r="N76" i="8"/>
  <c r="C77" i="8"/>
  <c r="D77" i="8"/>
  <c r="E77" i="8"/>
  <c r="F77" i="8"/>
  <c r="G77" i="8"/>
  <c r="H77" i="8"/>
  <c r="I77" i="8"/>
  <c r="J77" i="8"/>
  <c r="K77" i="8"/>
  <c r="L77" i="8"/>
  <c r="M77" i="8"/>
  <c r="N77" i="8"/>
  <c r="C78" i="8"/>
  <c r="D78" i="8"/>
  <c r="E78" i="8"/>
  <c r="F78" i="8"/>
  <c r="G78" i="8"/>
  <c r="H78" i="8"/>
  <c r="I78" i="8"/>
  <c r="J78" i="8"/>
  <c r="K78" i="8"/>
  <c r="L78" i="8"/>
  <c r="M78" i="8"/>
  <c r="N78" i="8"/>
  <c r="C79" i="8"/>
  <c r="D79" i="8"/>
  <c r="E79" i="8"/>
  <c r="F79" i="8"/>
  <c r="G79" i="8"/>
  <c r="H79" i="8"/>
  <c r="I79" i="8"/>
  <c r="J79" i="8"/>
  <c r="K79" i="8"/>
  <c r="L79" i="8"/>
  <c r="M79" i="8"/>
  <c r="N79" i="8"/>
  <c r="C80" i="8"/>
  <c r="D80" i="8"/>
  <c r="E80" i="8"/>
  <c r="F80" i="8"/>
  <c r="G80" i="8"/>
  <c r="H80" i="8"/>
  <c r="I80" i="8"/>
  <c r="J80" i="8"/>
  <c r="K80" i="8"/>
  <c r="L80" i="8"/>
  <c r="M80" i="8"/>
  <c r="N80" i="8"/>
  <c r="C81" i="8"/>
  <c r="D81" i="8"/>
  <c r="E81" i="8"/>
  <c r="F81" i="8"/>
  <c r="G81" i="8"/>
  <c r="H81" i="8"/>
  <c r="I81" i="8"/>
  <c r="J81" i="8"/>
  <c r="K81" i="8"/>
  <c r="L81" i="8"/>
  <c r="M81" i="8"/>
  <c r="N81" i="8"/>
  <c r="C82" i="8"/>
  <c r="D82" i="8"/>
  <c r="E82" i="8"/>
  <c r="F82" i="8"/>
  <c r="G82" i="8"/>
  <c r="H82" i="8"/>
  <c r="I82" i="8"/>
  <c r="J82" i="8"/>
  <c r="K82" i="8"/>
  <c r="L82" i="8"/>
  <c r="M82" i="8"/>
  <c r="N82" i="8"/>
  <c r="C83" i="8"/>
  <c r="D83" i="8"/>
  <c r="E83" i="8"/>
  <c r="F83" i="8"/>
  <c r="G83" i="8"/>
  <c r="H83" i="8"/>
  <c r="I83" i="8"/>
  <c r="J83" i="8"/>
  <c r="K83" i="8"/>
  <c r="L83" i="8"/>
  <c r="M83" i="8"/>
  <c r="N83" i="8"/>
  <c r="C84" i="8"/>
  <c r="D84" i="8"/>
  <c r="E84" i="8"/>
  <c r="F84" i="8"/>
  <c r="G84" i="8"/>
  <c r="H84" i="8"/>
  <c r="I84" i="8"/>
  <c r="J84" i="8"/>
  <c r="K84" i="8"/>
  <c r="L84" i="8"/>
  <c r="M84" i="8"/>
  <c r="N84" i="8"/>
  <c r="C85" i="8"/>
  <c r="D85" i="8"/>
  <c r="E85" i="8"/>
  <c r="F85" i="8"/>
  <c r="G85" i="8"/>
  <c r="H85" i="8"/>
  <c r="I85" i="8"/>
  <c r="J85" i="8"/>
  <c r="K85" i="8"/>
  <c r="L85" i="8"/>
  <c r="M85" i="8"/>
  <c r="N85" i="8"/>
  <c r="C86" i="8"/>
  <c r="D86" i="8"/>
  <c r="E86" i="8"/>
  <c r="F86" i="8"/>
  <c r="G86" i="8"/>
  <c r="H86" i="8"/>
  <c r="I86" i="8"/>
  <c r="J86" i="8"/>
  <c r="K86" i="8"/>
  <c r="L86" i="8"/>
  <c r="M86" i="8"/>
  <c r="N86" i="8"/>
  <c r="C87" i="8"/>
  <c r="D87" i="8"/>
  <c r="E87" i="8"/>
  <c r="F87" i="8"/>
  <c r="G87" i="8"/>
  <c r="H87" i="8"/>
  <c r="I87" i="8"/>
  <c r="J87" i="8"/>
  <c r="K87" i="8"/>
  <c r="L87" i="8"/>
  <c r="M87" i="8"/>
  <c r="N87" i="8"/>
  <c r="C88" i="8"/>
  <c r="D88" i="8"/>
  <c r="E88" i="8"/>
  <c r="F88" i="8"/>
  <c r="G88" i="8"/>
  <c r="H88" i="8"/>
  <c r="I88" i="8"/>
  <c r="J88" i="8"/>
  <c r="K88" i="8"/>
  <c r="L88" i="8"/>
  <c r="M88" i="8"/>
  <c r="N88" i="8"/>
  <c r="C89" i="8"/>
  <c r="D89" i="8"/>
  <c r="E89" i="8"/>
  <c r="F89" i="8"/>
  <c r="G89" i="8"/>
  <c r="H89" i="8"/>
  <c r="I89" i="8"/>
  <c r="J89" i="8"/>
  <c r="K89" i="8"/>
  <c r="L89" i="8"/>
  <c r="M89" i="8"/>
  <c r="N89" i="8"/>
  <c r="C90" i="8"/>
  <c r="D90" i="8"/>
  <c r="E90" i="8"/>
  <c r="F90" i="8"/>
  <c r="G90" i="8"/>
  <c r="H90" i="8"/>
  <c r="I90" i="8"/>
  <c r="J90" i="8"/>
  <c r="K90" i="8"/>
  <c r="L90" i="8"/>
  <c r="M90" i="8"/>
  <c r="N90" i="8"/>
  <c r="C91" i="8"/>
  <c r="D91" i="8"/>
  <c r="E91" i="8"/>
  <c r="F91" i="8"/>
  <c r="G91" i="8"/>
  <c r="H91" i="8"/>
  <c r="I91" i="8"/>
  <c r="J91" i="8"/>
  <c r="K91" i="8"/>
  <c r="L91" i="8"/>
  <c r="M91" i="8"/>
  <c r="N91" i="8"/>
  <c r="C92" i="8"/>
  <c r="D92" i="8"/>
  <c r="E92" i="8"/>
  <c r="F92" i="8"/>
  <c r="G92" i="8"/>
  <c r="H92" i="8"/>
  <c r="I92" i="8"/>
  <c r="J92" i="8"/>
  <c r="K92" i="8"/>
  <c r="L92" i="8"/>
  <c r="M92" i="8"/>
  <c r="N92" i="8"/>
  <c r="C93" i="8"/>
  <c r="D93" i="8"/>
  <c r="E93" i="8"/>
  <c r="F93" i="8"/>
  <c r="G93" i="8"/>
  <c r="H93" i="8"/>
  <c r="I93" i="8"/>
  <c r="J93" i="8"/>
  <c r="K93" i="8"/>
  <c r="L93" i="8"/>
  <c r="M93" i="8"/>
  <c r="N93" i="8"/>
  <c r="C94" i="8"/>
  <c r="D94" i="8"/>
  <c r="E94" i="8"/>
  <c r="F94" i="8"/>
  <c r="G94" i="8"/>
  <c r="H94" i="8"/>
  <c r="I94" i="8"/>
  <c r="J94" i="8"/>
  <c r="K94" i="8"/>
  <c r="L94" i="8"/>
  <c r="M94" i="8"/>
  <c r="N94" i="8"/>
  <c r="C95" i="8"/>
  <c r="D95" i="8"/>
  <c r="E95" i="8"/>
  <c r="F95" i="8"/>
  <c r="G95" i="8"/>
  <c r="H95" i="8"/>
  <c r="I95" i="8"/>
  <c r="J95" i="8"/>
  <c r="K95" i="8"/>
  <c r="L95" i="8"/>
  <c r="M95" i="8"/>
  <c r="N95" i="8"/>
  <c r="C96" i="8"/>
  <c r="D96" i="8"/>
  <c r="E96" i="8"/>
  <c r="F96" i="8"/>
  <c r="G96" i="8"/>
  <c r="H96" i="8"/>
  <c r="I96" i="8"/>
  <c r="J96" i="8"/>
  <c r="K96" i="8"/>
  <c r="L96" i="8"/>
  <c r="M96" i="8"/>
  <c r="N96" i="8"/>
  <c r="C97" i="8"/>
  <c r="D97" i="8"/>
  <c r="E97" i="8"/>
  <c r="F97" i="8"/>
  <c r="G97" i="8"/>
  <c r="H97" i="8"/>
  <c r="I97" i="8"/>
  <c r="J97" i="8"/>
  <c r="K97" i="8"/>
  <c r="L97" i="8"/>
  <c r="M97" i="8"/>
  <c r="N97" i="8"/>
  <c r="C98" i="8"/>
  <c r="D98" i="8"/>
  <c r="E98" i="8"/>
  <c r="F98" i="8"/>
  <c r="G98" i="8"/>
  <c r="H98" i="8"/>
  <c r="I98" i="8"/>
  <c r="J98" i="8"/>
  <c r="K98" i="8"/>
  <c r="L98" i="8"/>
  <c r="M98" i="8"/>
  <c r="N98" i="8"/>
  <c r="C99" i="8"/>
  <c r="D99" i="8"/>
  <c r="E99" i="8"/>
  <c r="F99" i="8"/>
  <c r="G99" i="8"/>
  <c r="H99" i="8"/>
  <c r="I99" i="8"/>
  <c r="J99" i="8"/>
  <c r="K99" i="8"/>
  <c r="L99" i="8"/>
  <c r="M99" i="8"/>
  <c r="N99" i="8"/>
  <c r="C100" i="8"/>
  <c r="D100" i="8"/>
  <c r="E100" i="8"/>
  <c r="F100" i="8"/>
  <c r="G100" i="8"/>
  <c r="H100" i="8"/>
  <c r="I100" i="8"/>
  <c r="J100" i="8"/>
  <c r="K100" i="8"/>
  <c r="L100" i="8"/>
  <c r="M100" i="8"/>
  <c r="N100" i="8"/>
  <c r="C101" i="8"/>
  <c r="D101" i="8"/>
  <c r="E101" i="8"/>
  <c r="F101" i="8"/>
  <c r="G101" i="8"/>
  <c r="H101" i="8"/>
  <c r="I101" i="8"/>
  <c r="J101" i="8"/>
  <c r="K101" i="8"/>
  <c r="L101" i="8"/>
  <c r="M101" i="8"/>
  <c r="N101" i="8"/>
  <c r="C102" i="8"/>
  <c r="D102" i="8"/>
  <c r="E102" i="8"/>
  <c r="F102" i="8"/>
  <c r="G102" i="8"/>
  <c r="H102" i="8"/>
  <c r="I102" i="8"/>
  <c r="J102" i="8"/>
  <c r="K102" i="8"/>
  <c r="L102" i="8"/>
  <c r="M102" i="8"/>
  <c r="N102" i="8"/>
  <c r="C103" i="8"/>
  <c r="D103" i="8"/>
  <c r="E103" i="8"/>
  <c r="F103" i="8"/>
  <c r="G103" i="8"/>
  <c r="H103" i="8"/>
  <c r="I103" i="8"/>
  <c r="J103" i="8"/>
  <c r="K103" i="8"/>
  <c r="L103" i="8"/>
  <c r="M103" i="8"/>
  <c r="N103" i="8"/>
  <c r="C104" i="8"/>
  <c r="D104" i="8"/>
  <c r="E104" i="8"/>
  <c r="F104" i="8"/>
  <c r="G104" i="8"/>
  <c r="H104" i="8"/>
  <c r="I104" i="8"/>
  <c r="J104" i="8"/>
  <c r="K104" i="8"/>
  <c r="L104" i="8"/>
  <c r="M104" i="8"/>
  <c r="N104" i="8"/>
  <c r="C105" i="8"/>
  <c r="D105" i="8"/>
  <c r="E105" i="8"/>
  <c r="F105" i="8"/>
  <c r="G105" i="8"/>
  <c r="H105" i="8"/>
  <c r="I105" i="8"/>
  <c r="J105" i="8"/>
  <c r="K105" i="8"/>
  <c r="L105" i="8"/>
  <c r="M105" i="8"/>
  <c r="N105" i="8"/>
  <c r="C106" i="8"/>
  <c r="D106" i="8"/>
  <c r="E106" i="8"/>
  <c r="F106" i="8"/>
  <c r="G106" i="8"/>
  <c r="H106" i="8"/>
  <c r="I106" i="8"/>
  <c r="J106" i="8"/>
  <c r="K106" i="8"/>
  <c r="L106" i="8"/>
  <c r="M106" i="8"/>
  <c r="N106" i="8"/>
  <c r="C107" i="8"/>
  <c r="D107" i="8"/>
  <c r="E107" i="8"/>
  <c r="F107" i="8"/>
  <c r="G107" i="8"/>
  <c r="H107" i="8"/>
  <c r="I107" i="8"/>
  <c r="J107" i="8"/>
  <c r="K107" i="8"/>
  <c r="L107" i="8"/>
  <c r="M107" i="8"/>
  <c r="N107" i="8"/>
  <c r="C108" i="8"/>
  <c r="D108" i="8"/>
  <c r="E108" i="8"/>
  <c r="F108" i="8"/>
  <c r="G108" i="8"/>
  <c r="H108" i="8"/>
  <c r="I108" i="8"/>
  <c r="J108" i="8"/>
  <c r="K108" i="8"/>
  <c r="L108" i="8"/>
  <c r="M108" i="8"/>
  <c r="N108" i="8"/>
  <c r="C109" i="8"/>
  <c r="D109" i="8"/>
  <c r="E109" i="8"/>
  <c r="F109" i="8"/>
  <c r="G109" i="8"/>
  <c r="H109" i="8"/>
  <c r="I109" i="8"/>
  <c r="J109" i="8"/>
  <c r="K109" i="8"/>
  <c r="L109" i="8"/>
  <c r="M109" i="8"/>
  <c r="N109" i="8"/>
  <c r="C110" i="8"/>
  <c r="D110" i="8"/>
  <c r="E110" i="8"/>
  <c r="F110" i="8"/>
  <c r="G110" i="8"/>
  <c r="H110" i="8"/>
  <c r="I110" i="8"/>
  <c r="J110" i="8"/>
  <c r="K110" i="8"/>
  <c r="L110" i="8"/>
  <c r="M110" i="8"/>
  <c r="N110" i="8"/>
  <c r="C111" i="8"/>
  <c r="D111" i="8"/>
  <c r="E111" i="8"/>
  <c r="F111" i="8"/>
  <c r="G111" i="8"/>
  <c r="H111" i="8"/>
  <c r="I111" i="8"/>
  <c r="J111" i="8"/>
  <c r="K111" i="8"/>
  <c r="L111" i="8"/>
  <c r="M111" i="8"/>
  <c r="N111" i="8"/>
  <c r="C112" i="8"/>
  <c r="D112" i="8"/>
  <c r="E112" i="8"/>
  <c r="F112" i="8"/>
  <c r="G112" i="8"/>
  <c r="H112" i="8"/>
  <c r="I112" i="8"/>
  <c r="J112" i="8"/>
  <c r="K112" i="8"/>
  <c r="L112" i="8"/>
  <c r="M112" i="8"/>
  <c r="N112" i="8"/>
  <c r="C113" i="8"/>
  <c r="D113" i="8"/>
  <c r="E113" i="8"/>
  <c r="F113" i="8"/>
  <c r="G113" i="8"/>
  <c r="H113" i="8"/>
  <c r="I113" i="8"/>
  <c r="J113" i="8"/>
  <c r="K113" i="8"/>
  <c r="L113" i="8"/>
  <c r="M113" i="8"/>
  <c r="N113" i="8"/>
  <c r="C114" i="8"/>
  <c r="D114" i="8"/>
  <c r="E114" i="8"/>
  <c r="F114" i="8"/>
  <c r="G114" i="8"/>
  <c r="H114" i="8"/>
  <c r="I114" i="8"/>
  <c r="J114" i="8"/>
  <c r="K114" i="8"/>
  <c r="L114" i="8"/>
  <c r="M114" i="8"/>
  <c r="N114" i="8"/>
  <c r="C115" i="8"/>
  <c r="D115" i="8"/>
  <c r="E115" i="8"/>
  <c r="F115" i="8"/>
  <c r="G115" i="8"/>
  <c r="H115" i="8"/>
  <c r="I115" i="8"/>
  <c r="J115" i="8"/>
  <c r="K115" i="8"/>
  <c r="L115" i="8"/>
  <c r="M115" i="8"/>
  <c r="N115" i="8"/>
  <c r="C116" i="8"/>
  <c r="D116" i="8"/>
  <c r="E116" i="8"/>
  <c r="F116" i="8"/>
  <c r="G116" i="8"/>
  <c r="H116" i="8"/>
  <c r="I116" i="8"/>
  <c r="J116" i="8"/>
  <c r="K116" i="8"/>
  <c r="L116" i="8"/>
  <c r="M116" i="8"/>
  <c r="N116" i="8"/>
  <c r="C117" i="8"/>
  <c r="D117" i="8"/>
  <c r="E117" i="8"/>
  <c r="F117" i="8"/>
  <c r="G117" i="8"/>
  <c r="H117" i="8"/>
  <c r="I117" i="8"/>
  <c r="J117" i="8"/>
  <c r="K117" i="8"/>
  <c r="L117" i="8"/>
  <c r="M117" i="8"/>
  <c r="N117" i="8"/>
  <c r="C118" i="8"/>
  <c r="D118" i="8"/>
  <c r="E118" i="8"/>
  <c r="F118" i="8"/>
  <c r="G118" i="8"/>
  <c r="H118" i="8"/>
  <c r="I118" i="8"/>
  <c r="J118" i="8"/>
  <c r="K118" i="8"/>
  <c r="L118" i="8"/>
  <c r="M118" i="8"/>
  <c r="N118" i="8"/>
  <c r="C119" i="8"/>
  <c r="D119" i="8"/>
  <c r="E119" i="8"/>
  <c r="F119" i="8"/>
  <c r="G119" i="8"/>
  <c r="H119" i="8"/>
  <c r="I119" i="8"/>
  <c r="J119" i="8"/>
  <c r="K119" i="8"/>
  <c r="L119" i="8"/>
  <c r="M119" i="8"/>
  <c r="N119" i="8"/>
  <c r="C120" i="8"/>
  <c r="D120" i="8"/>
  <c r="E120" i="8"/>
  <c r="F120" i="8"/>
  <c r="G120" i="8"/>
  <c r="H120" i="8"/>
  <c r="I120" i="8"/>
  <c r="J120" i="8"/>
  <c r="K120" i="8"/>
  <c r="L120" i="8"/>
  <c r="M120" i="8"/>
  <c r="N120" i="8"/>
  <c r="C121" i="8"/>
  <c r="D121" i="8"/>
  <c r="E121" i="8"/>
  <c r="F121" i="8"/>
  <c r="G121" i="8"/>
  <c r="H121" i="8"/>
  <c r="I121" i="8"/>
  <c r="J121" i="8"/>
  <c r="K121" i="8"/>
  <c r="L121" i="8"/>
  <c r="M121" i="8"/>
  <c r="N121" i="8"/>
  <c r="C122" i="8"/>
  <c r="D122" i="8"/>
  <c r="E122" i="8"/>
  <c r="F122" i="8"/>
  <c r="G122" i="8"/>
  <c r="H122" i="8"/>
  <c r="I122" i="8"/>
  <c r="J122" i="8"/>
  <c r="K122" i="8"/>
  <c r="L122" i="8"/>
  <c r="M122" i="8"/>
  <c r="N122" i="8"/>
  <c r="C123" i="8"/>
  <c r="D123" i="8"/>
  <c r="E123" i="8"/>
  <c r="F123" i="8"/>
  <c r="G123" i="8"/>
  <c r="H123" i="8"/>
  <c r="I123" i="8"/>
  <c r="J123" i="8"/>
  <c r="K123" i="8"/>
  <c r="L123" i="8"/>
  <c r="M123" i="8"/>
  <c r="N123" i="8"/>
  <c r="C124" i="8"/>
  <c r="D124" i="8"/>
  <c r="E124" i="8"/>
  <c r="F124" i="8"/>
  <c r="G124" i="8"/>
  <c r="H124" i="8"/>
  <c r="I124" i="8"/>
  <c r="J124" i="8"/>
  <c r="K124" i="8"/>
  <c r="L124" i="8"/>
  <c r="M124" i="8"/>
  <c r="N124" i="8"/>
  <c r="C125" i="8"/>
  <c r="D125" i="8"/>
  <c r="E125" i="8"/>
  <c r="F125" i="8"/>
  <c r="G125" i="8"/>
  <c r="H125" i="8"/>
  <c r="I125" i="8"/>
  <c r="J125" i="8"/>
  <c r="K125" i="8"/>
  <c r="L125" i="8"/>
  <c r="M125" i="8"/>
  <c r="N125" i="8"/>
  <c r="C126" i="8"/>
  <c r="D126" i="8"/>
  <c r="E126" i="8"/>
  <c r="F126" i="8"/>
  <c r="G126" i="8"/>
  <c r="H126" i="8"/>
  <c r="I126" i="8"/>
  <c r="J126" i="8"/>
  <c r="K126" i="8"/>
  <c r="L126" i="8"/>
  <c r="M126" i="8"/>
  <c r="N126" i="8"/>
  <c r="C127" i="8"/>
  <c r="D127" i="8"/>
  <c r="E127" i="8"/>
  <c r="F127" i="8"/>
  <c r="G127" i="8"/>
  <c r="H127" i="8"/>
  <c r="I127" i="8"/>
  <c r="J127" i="8"/>
  <c r="K127" i="8"/>
  <c r="L127" i="8"/>
  <c r="M127" i="8"/>
  <c r="N127" i="8"/>
  <c r="C128" i="8"/>
  <c r="D128" i="8"/>
  <c r="E128" i="8"/>
  <c r="F128" i="8"/>
  <c r="G128" i="8"/>
  <c r="H128" i="8"/>
  <c r="I128" i="8"/>
  <c r="J128" i="8"/>
  <c r="K128" i="8"/>
  <c r="L128" i="8"/>
  <c r="M128" i="8"/>
  <c r="N128" i="8"/>
  <c r="C129" i="8"/>
  <c r="D129" i="8"/>
  <c r="E129" i="8"/>
  <c r="F129" i="8"/>
  <c r="G129" i="8"/>
  <c r="H129" i="8"/>
  <c r="I129" i="8"/>
  <c r="J129" i="8"/>
  <c r="K129" i="8"/>
  <c r="L129" i="8"/>
  <c r="M129" i="8"/>
  <c r="N129" i="8"/>
  <c r="C130" i="8"/>
  <c r="D130" i="8"/>
  <c r="E130" i="8"/>
  <c r="F130" i="8"/>
  <c r="G130" i="8"/>
  <c r="H130" i="8"/>
  <c r="I130" i="8"/>
  <c r="J130" i="8"/>
  <c r="K130" i="8"/>
  <c r="L130" i="8"/>
  <c r="M130" i="8"/>
  <c r="N130" i="8"/>
  <c r="C131" i="8"/>
  <c r="D131" i="8"/>
  <c r="E131" i="8"/>
  <c r="F131" i="8"/>
  <c r="G131" i="8"/>
  <c r="H131" i="8"/>
  <c r="I131" i="8"/>
  <c r="J131" i="8"/>
  <c r="K131" i="8"/>
  <c r="L131" i="8"/>
  <c r="M131" i="8"/>
  <c r="N131" i="8"/>
  <c r="C132" i="8"/>
  <c r="D132" i="8"/>
  <c r="E132" i="8"/>
  <c r="F132" i="8"/>
  <c r="G132" i="8"/>
  <c r="H132" i="8"/>
  <c r="I132" i="8"/>
  <c r="J132" i="8"/>
  <c r="K132" i="8"/>
  <c r="L132" i="8"/>
  <c r="M132" i="8"/>
  <c r="N132" i="8"/>
  <c r="C133" i="8"/>
  <c r="D133" i="8"/>
  <c r="E133" i="8"/>
  <c r="F133" i="8"/>
  <c r="G133" i="8"/>
  <c r="H133" i="8"/>
  <c r="I133" i="8"/>
  <c r="J133" i="8"/>
  <c r="K133" i="8"/>
  <c r="L133" i="8"/>
  <c r="M133" i="8"/>
  <c r="N133" i="8"/>
  <c r="C134" i="8"/>
  <c r="D134" i="8"/>
  <c r="E134" i="8"/>
  <c r="F134" i="8"/>
  <c r="G134" i="8"/>
  <c r="H134" i="8"/>
  <c r="I134" i="8"/>
  <c r="J134" i="8"/>
  <c r="K134" i="8"/>
  <c r="L134" i="8"/>
  <c r="M134" i="8"/>
  <c r="N134" i="8"/>
  <c r="C135" i="8"/>
  <c r="D135" i="8"/>
  <c r="E135" i="8"/>
  <c r="F135" i="8"/>
  <c r="G135" i="8"/>
  <c r="H135" i="8"/>
  <c r="I135" i="8"/>
  <c r="J135" i="8"/>
  <c r="K135" i="8"/>
  <c r="L135" i="8"/>
  <c r="M135" i="8"/>
  <c r="N135" i="8"/>
  <c r="C136" i="8"/>
  <c r="D136" i="8"/>
  <c r="E136" i="8"/>
  <c r="F136" i="8"/>
  <c r="G136" i="8"/>
  <c r="H136" i="8"/>
  <c r="I136" i="8"/>
  <c r="J136" i="8"/>
  <c r="K136" i="8"/>
  <c r="L136" i="8"/>
  <c r="M136" i="8"/>
  <c r="N136" i="8"/>
  <c r="D74" i="8"/>
  <c r="E74" i="8"/>
  <c r="F74" i="8"/>
  <c r="G74" i="8"/>
  <c r="H74" i="8"/>
  <c r="I74" i="8"/>
  <c r="J74" i="8"/>
  <c r="K74" i="8"/>
  <c r="L74" i="8"/>
  <c r="M74" i="8"/>
  <c r="N74" i="8"/>
  <c r="C74" i="8"/>
  <c r="C45" i="6" l="1"/>
  <c r="D45" i="6"/>
  <c r="E45" i="6"/>
  <c r="F45" i="6"/>
  <c r="G45" i="6"/>
  <c r="H45" i="6"/>
  <c r="I45" i="6"/>
  <c r="J45" i="6"/>
  <c r="K45" i="6"/>
  <c r="L45" i="6"/>
  <c r="M45" i="6"/>
  <c r="N45" i="6"/>
  <c r="C46" i="6"/>
  <c r="D46" i="6"/>
  <c r="E46" i="6"/>
  <c r="F46" i="6"/>
  <c r="G46" i="6"/>
  <c r="H46" i="6"/>
  <c r="I46" i="6"/>
  <c r="J46" i="6"/>
  <c r="K46" i="6"/>
  <c r="L46" i="6"/>
  <c r="M46" i="6"/>
  <c r="N46" i="6"/>
  <c r="C47" i="6"/>
  <c r="D47" i="6"/>
  <c r="E47" i="6"/>
  <c r="F47" i="6"/>
  <c r="G47" i="6"/>
  <c r="H47" i="6"/>
  <c r="I47" i="6"/>
  <c r="J47" i="6"/>
  <c r="K47" i="6"/>
  <c r="L47" i="6"/>
  <c r="M47" i="6"/>
  <c r="N47" i="6"/>
  <c r="C48" i="6"/>
  <c r="D48" i="6"/>
  <c r="E48" i="6"/>
  <c r="F48" i="6"/>
  <c r="G48" i="6"/>
  <c r="H48" i="6"/>
  <c r="I48" i="6"/>
  <c r="J48" i="6"/>
  <c r="K48" i="6"/>
  <c r="L48" i="6"/>
  <c r="M48" i="6"/>
  <c r="N48" i="6"/>
  <c r="C49" i="6"/>
  <c r="D49" i="6"/>
  <c r="E49" i="6"/>
  <c r="F49" i="6"/>
  <c r="G49" i="6"/>
  <c r="H49" i="6"/>
  <c r="I49" i="6"/>
  <c r="J49" i="6"/>
  <c r="K49" i="6"/>
  <c r="L49" i="6"/>
  <c r="M49" i="6"/>
  <c r="N49" i="6"/>
  <c r="C50" i="6"/>
  <c r="D50" i="6"/>
  <c r="E50" i="6"/>
  <c r="F50" i="6"/>
  <c r="G50" i="6"/>
  <c r="H50" i="6"/>
  <c r="I50" i="6"/>
  <c r="J50" i="6"/>
  <c r="K50" i="6"/>
  <c r="L50" i="6"/>
  <c r="M50" i="6"/>
  <c r="N50" i="6"/>
  <c r="C51" i="6"/>
  <c r="D51" i="6"/>
  <c r="E51" i="6"/>
  <c r="F51" i="6"/>
  <c r="G51" i="6"/>
  <c r="H51" i="6"/>
  <c r="I51" i="6"/>
  <c r="J51" i="6"/>
  <c r="K51" i="6"/>
  <c r="L51" i="6"/>
  <c r="M51" i="6"/>
  <c r="N51" i="6"/>
  <c r="C52" i="6"/>
  <c r="D52" i="6"/>
  <c r="E52" i="6"/>
  <c r="F52" i="6"/>
  <c r="G52" i="6"/>
  <c r="H52" i="6"/>
  <c r="I52" i="6"/>
  <c r="J52" i="6"/>
  <c r="K52" i="6"/>
  <c r="L52" i="6"/>
  <c r="M52" i="6"/>
  <c r="N52" i="6"/>
  <c r="C53" i="6"/>
  <c r="D53" i="6"/>
  <c r="E53" i="6"/>
  <c r="F53" i="6"/>
  <c r="G53" i="6"/>
  <c r="H53" i="6"/>
  <c r="I53" i="6"/>
  <c r="J53" i="6"/>
  <c r="K53" i="6"/>
  <c r="L53" i="6"/>
  <c r="M53" i="6"/>
  <c r="N53" i="6"/>
  <c r="C54" i="6"/>
  <c r="D54" i="6"/>
  <c r="E54" i="6"/>
  <c r="F54" i="6"/>
  <c r="G54" i="6"/>
  <c r="H54" i="6"/>
  <c r="I54" i="6"/>
  <c r="J54" i="6"/>
  <c r="K54" i="6"/>
  <c r="L54" i="6"/>
  <c r="M54" i="6"/>
  <c r="N54" i="6"/>
  <c r="C55" i="6"/>
  <c r="D55" i="6"/>
  <c r="E55" i="6"/>
  <c r="F55" i="6"/>
  <c r="G55" i="6"/>
  <c r="H55" i="6"/>
  <c r="I55" i="6"/>
  <c r="J55" i="6"/>
  <c r="K55" i="6"/>
  <c r="L55" i="6"/>
  <c r="M55" i="6"/>
  <c r="N55" i="6"/>
  <c r="C56" i="6"/>
  <c r="D56" i="6"/>
  <c r="E56" i="6"/>
  <c r="F56" i="6"/>
  <c r="G56" i="6"/>
  <c r="H56" i="6"/>
  <c r="I56" i="6"/>
  <c r="J56" i="6"/>
  <c r="K56" i="6"/>
  <c r="L56" i="6"/>
  <c r="M56" i="6"/>
  <c r="N56" i="6"/>
  <c r="C57" i="6"/>
  <c r="D57" i="6"/>
  <c r="E57" i="6"/>
  <c r="F57" i="6"/>
  <c r="G57" i="6"/>
  <c r="H57" i="6"/>
  <c r="I57" i="6"/>
  <c r="J57" i="6"/>
  <c r="K57" i="6"/>
  <c r="L57" i="6"/>
  <c r="M57" i="6"/>
  <c r="N57" i="6"/>
  <c r="C58" i="6"/>
  <c r="D58" i="6"/>
  <c r="E58" i="6"/>
  <c r="F58" i="6"/>
  <c r="G58" i="6"/>
  <c r="H58" i="6"/>
  <c r="I58" i="6"/>
  <c r="J58" i="6"/>
  <c r="K58" i="6"/>
  <c r="L58" i="6"/>
  <c r="M58" i="6"/>
  <c r="N58" i="6"/>
  <c r="C59" i="6"/>
  <c r="D59" i="6"/>
  <c r="E59" i="6"/>
  <c r="F59" i="6"/>
  <c r="G59" i="6"/>
  <c r="H59" i="6"/>
  <c r="I59" i="6"/>
  <c r="J59" i="6"/>
  <c r="K59" i="6"/>
  <c r="L59" i="6"/>
  <c r="M59" i="6"/>
  <c r="N59" i="6"/>
  <c r="C60" i="6"/>
  <c r="D60" i="6"/>
  <c r="E60" i="6"/>
  <c r="F60" i="6"/>
  <c r="G60" i="6"/>
  <c r="H60" i="6"/>
  <c r="I60" i="6"/>
  <c r="J60" i="6"/>
  <c r="K60" i="6"/>
  <c r="L60" i="6"/>
  <c r="M60" i="6"/>
  <c r="N60" i="6"/>
  <c r="C61" i="6"/>
  <c r="D61" i="6"/>
  <c r="E61" i="6"/>
  <c r="F61" i="6"/>
  <c r="G61" i="6"/>
  <c r="H61" i="6"/>
  <c r="I61" i="6"/>
  <c r="J61" i="6"/>
  <c r="K61" i="6"/>
  <c r="L61" i="6"/>
  <c r="M61" i="6"/>
  <c r="N61" i="6"/>
  <c r="C62" i="6"/>
  <c r="D62" i="6"/>
  <c r="E62" i="6"/>
  <c r="F62" i="6"/>
  <c r="G62" i="6"/>
  <c r="H62" i="6"/>
  <c r="I62" i="6"/>
  <c r="J62" i="6"/>
  <c r="K62" i="6"/>
  <c r="L62" i="6"/>
  <c r="M62" i="6"/>
  <c r="N62" i="6"/>
  <c r="C63" i="6"/>
  <c r="D63" i="6"/>
  <c r="E63" i="6"/>
  <c r="F63" i="6"/>
  <c r="G63" i="6"/>
  <c r="H63" i="6"/>
  <c r="I63" i="6"/>
  <c r="J63" i="6"/>
  <c r="K63" i="6"/>
  <c r="L63" i="6"/>
  <c r="M63" i="6"/>
  <c r="N63" i="6"/>
  <c r="C64" i="6"/>
  <c r="D64" i="6"/>
  <c r="E64" i="6"/>
  <c r="F64" i="6"/>
  <c r="G64" i="6"/>
  <c r="H64" i="6"/>
  <c r="I64" i="6"/>
  <c r="J64" i="6"/>
  <c r="K64" i="6"/>
  <c r="L64" i="6"/>
  <c r="M64" i="6"/>
  <c r="N64" i="6"/>
  <c r="C65" i="6"/>
  <c r="D65" i="6"/>
  <c r="E65" i="6"/>
  <c r="F65" i="6"/>
  <c r="G65" i="6"/>
  <c r="H65" i="6"/>
  <c r="I65" i="6"/>
  <c r="J65" i="6"/>
  <c r="K65" i="6"/>
  <c r="L65" i="6"/>
  <c r="M65" i="6"/>
  <c r="N65" i="6"/>
  <c r="C66" i="6"/>
  <c r="D66" i="6"/>
  <c r="E66" i="6"/>
  <c r="F66" i="6"/>
  <c r="G66" i="6"/>
  <c r="H66" i="6"/>
  <c r="I66" i="6"/>
  <c r="J66" i="6"/>
  <c r="K66" i="6"/>
  <c r="L66" i="6"/>
  <c r="M66" i="6"/>
  <c r="N66" i="6"/>
  <c r="C67" i="6"/>
  <c r="D67" i="6"/>
  <c r="E67" i="6"/>
  <c r="F67" i="6"/>
  <c r="G67" i="6"/>
  <c r="H67" i="6"/>
  <c r="I67" i="6"/>
  <c r="J67" i="6"/>
  <c r="K67" i="6"/>
  <c r="L67" i="6"/>
  <c r="M67" i="6"/>
  <c r="N67" i="6"/>
  <c r="C68" i="6"/>
  <c r="D68" i="6"/>
  <c r="E68" i="6"/>
  <c r="F68" i="6"/>
  <c r="G68" i="6"/>
  <c r="H68" i="6"/>
  <c r="I68" i="6"/>
  <c r="J68" i="6"/>
  <c r="K68" i="6"/>
  <c r="L68" i="6"/>
  <c r="M68" i="6"/>
  <c r="N68" i="6"/>
  <c r="C69" i="6"/>
  <c r="D69" i="6"/>
  <c r="E69" i="6"/>
  <c r="F69" i="6"/>
  <c r="G69" i="6"/>
  <c r="H69" i="6"/>
  <c r="I69" i="6"/>
  <c r="J69" i="6"/>
  <c r="K69" i="6"/>
  <c r="L69" i="6"/>
  <c r="M69" i="6"/>
  <c r="N69" i="6"/>
  <c r="C70" i="6"/>
  <c r="D70" i="6"/>
  <c r="E70" i="6"/>
  <c r="F70" i="6"/>
  <c r="G70" i="6"/>
  <c r="H70" i="6"/>
  <c r="I70" i="6"/>
  <c r="J70" i="6"/>
  <c r="K70" i="6"/>
  <c r="L70" i="6"/>
  <c r="M70" i="6"/>
  <c r="N70" i="6"/>
  <c r="C71" i="6"/>
  <c r="D71" i="6"/>
  <c r="E71" i="6"/>
  <c r="F71" i="6"/>
  <c r="G71" i="6"/>
  <c r="H71" i="6"/>
  <c r="I71" i="6"/>
  <c r="J71" i="6"/>
  <c r="K71" i="6"/>
  <c r="L71" i="6"/>
  <c r="M71" i="6"/>
  <c r="N71" i="6"/>
  <c r="C72" i="6"/>
  <c r="D72" i="6"/>
  <c r="E72" i="6"/>
  <c r="F72" i="6"/>
  <c r="G72" i="6"/>
  <c r="H72" i="6"/>
  <c r="I72" i="6"/>
  <c r="J72" i="6"/>
  <c r="K72" i="6"/>
  <c r="L72" i="6"/>
  <c r="M72" i="6"/>
  <c r="N72" i="6"/>
  <c r="C73" i="6"/>
  <c r="D73" i="6"/>
  <c r="E73" i="6"/>
  <c r="F73" i="6"/>
  <c r="G73" i="6"/>
  <c r="H73" i="6"/>
  <c r="I73" i="6"/>
  <c r="J73" i="6"/>
  <c r="K73" i="6"/>
  <c r="L73" i="6"/>
  <c r="M73" i="6"/>
  <c r="N73" i="6"/>
  <c r="C74" i="6"/>
  <c r="D74" i="6"/>
  <c r="E74" i="6"/>
  <c r="F74" i="6"/>
  <c r="G74" i="6"/>
  <c r="H74" i="6"/>
  <c r="I74" i="6"/>
  <c r="J74" i="6"/>
  <c r="K74" i="6"/>
  <c r="L74" i="6"/>
  <c r="M74" i="6"/>
  <c r="N74" i="6"/>
  <c r="C75" i="6"/>
  <c r="D75" i="6"/>
  <c r="E75" i="6"/>
  <c r="F75" i="6"/>
  <c r="G75" i="6"/>
  <c r="H75" i="6"/>
  <c r="I75" i="6"/>
  <c r="J75" i="6"/>
  <c r="K75" i="6"/>
  <c r="L75" i="6"/>
  <c r="M75" i="6"/>
  <c r="N75" i="6"/>
  <c r="C76" i="6"/>
  <c r="D76" i="6"/>
  <c r="E76" i="6"/>
  <c r="F76" i="6"/>
  <c r="G76" i="6"/>
  <c r="H76" i="6"/>
  <c r="I76" i="6"/>
  <c r="J76" i="6"/>
  <c r="K76" i="6"/>
  <c r="L76" i="6"/>
  <c r="M76" i="6"/>
  <c r="N76" i="6"/>
  <c r="C77" i="6"/>
  <c r="D77" i="6"/>
  <c r="E77" i="6"/>
  <c r="F77" i="6"/>
  <c r="G77" i="6"/>
  <c r="H77" i="6"/>
  <c r="I77" i="6"/>
  <c r="J77" i="6"/>
  <c r="K77" i="6"/>
  <c r="L77" i="6"/>
  <c r="M77" i="6"/>
  <c r="N77" i="6"/>
  <c r="D44" i="6"/>
  <c r="E44" i="6"/>
  <c r="F44" i="6"/>
  <c r="G44" i="6"/>
  <c r="H44" i="6"/>
  <c r="I44" i="6"/>
  <c r="J44" i="6"/>
  <c r="K44" i="6"/>
  <c r="L44" i="6"/>
  <c r="M44" i="6"/>
  <c r="N44" i="6"/>
  <c r="C44" i="6"/>
  <c r="E31" i="4"/>
  <c r="C31" i="4"/>
  <c r="D22" i="4"/>
  <c r="C23" i="4"/>
  <c r="D23" i="4"/>
  <c r="E23" i="4"/>
  <c r="F23" i="4"/>
  <c r="G23" i="4"/>
  <c r="H23" i="4"/>
  <c r="I23" i="4"/>
  <c r="J23" i="4"/>
  <c r="K23" i="4"/>
  <c r="L23" i="4"/>
  <c r="M23" i="4"/>
  <c r="N23" i="4"/>
  <c r="C24" i="4"/>
  <c r="D24" i="4"/>
  <c r="E24" i="4"/>
  <c r="F24" i="4"/>
  <c r="G24" i="4"/>
  <c r="H24" i="4"/>
  <c r="I24" i="4"/>
  <c r="J24" i="4"/>
  <c r="K24" i="4"/>
  <c r="L24" i="4"/>
  <c r="M24" i="4"/>
  <c r="N24" i="4"/>
  <c r="C25" i="4"/>
  <c r="D25" i="4"/>
  <c r="E25" i="4"/>
  <c r="F25" i="4"/>
  <c r="G25" i="4"/>
  <c r="H25" i="4"/>
  <c r="I25" i="4"/>
  <c r="J25" i="4"/>
  <c r="K25" i="4"/>
  <c r="L25" i="4"/>
  <c r="M25" i="4"/>
  <c r="N25" i="4"/>
  <c r="C26" i="4"/>
  <c r="D26" i="4"/>
  <c r="E26" i="4"/>
  <c r="F26" i="4"/>
  <c r="G26" i="4"/>
  <c r="H26" i="4"/>
  <c r="I26" i="4"/>
  <c r="J26" i="4"/>
  <c r="K26" i="4"/>
  <c r="L26" i="4"/>
  <c r="M26" i="4"/>
  <c r="N26" i="4"/>
  <c r="C27" i="4"/>
  <c r="D27" i="4"/>
  <c r="E27" i="4"/>
  <c r="F27" i="4"/>
  <c r="G27" i="4"/>
  <c r="H27" i="4"/>
  <c r="I27" i="4"/>
  <c r="J27" i="4"/>
  <c r="K27" i="4"/>
  <c r="L27" i="4"/>
  <c r="M27" i="4"/>
  <c r="N27" i="4"/>
  <c r="C28" i="4"/>
  <c r="D28" i="4"/>
  <c r="E28" i="4"/>
  <c r="F28" i="4"/>
  <c r="G28" i="4"/>
  <c r="H28" i="4"/>
  <c r="I28" i="4"/>
  <c r="J28" i="4"/>
  <c r="K28" i="4"/>
  <c r="L28" i="4"/>
  <c r="M28" i="4"/>
  <c r="N28" i="4"/>
  <c r="C29" i="4"/>
  <c r="D29" i="4"/>
  <c r="E29" i="4"/>
  <c r="F29" i="4"/>
  <c r="G29" i="4"/>
  <c r="H29" i="4"/>
  <c r="I29" i="4"/>
  <c r="J29" i="4"/>
  <c r="K29" i="4"/>
  <c r="L29" i="4"/>
  <c r="M29" i="4"/>
  <c r="N29" i="4"/>
  <c r="C30" i="4"/>
  <c r="D30" i="4"/>
  <c r="E30" i="4"/>
  <c r="F30" i="4"/>
  <c r="G30" i="4"/>
  <c r="H30" i="4"/>
  <c r="I30" i="4"/>
  <c r="J30" i="4"/>
  <c r="K30" i="4"/>
  <c r="L30" i="4"/>
  <c r="M30" i="4"/>
  <c r="N30" i="4"/>
  <c r="D31" i="4"/>
  <c r="F31" i="4"/>
  <c r="G31" i="4"/>
  <c r="H31" i="4"/>
  <c r="I31" i="4"/>
  <c r="J31" i="4"/>
  <c r="K31" i="4"/>
  <c r="L31" i="4"/>
  <c r="M31" i="4"/>
  <c r="N31" i="4"/>
  <c r="C32" i="4"/>
  <c r="D32" i="4"/>
  <c r="E32" i="4"/>
  <c r="F32" i="4"/>
  <c r="G32" i="4"/>
  <c r="H32" i="4"/>
  <c r="I32" i="4"/>
  <c r="J32" i="4"/>
  <c r="K32" i="4"/>
  <c r="L32" i="4"/>
  <c r="M32" i="4"/>
  <c r="N32" i="4"/>
  <c r="C33" i="4"/>
  <c r="D33" i="4"/>
  <c r="E33" i="4"/>
  <c r="F33" i="4"/>
  <c r="G33" i="4"/>
  <c r="H33" i="4"/>
  <c r="I33" i="4"/>
  <c r="J33" i="4"/>
  <c r="K33" i="4"/>
  <c r="L33" i="4"/>
  <c r="M33" i="4"/>
  <c r="N33" i="4"/>
  <c r="C34" i="4"/>
  <c r="D34" i="4"/>
  <c r="E34" i="4"/>
  <c r="F34" i="4"/>
  <c r="G34" i="4"/>
  <c r="H34" i="4"/>
  <c r="I34" i="4"/>
  <c r="J34" i="4"/>
  <c r="K34" i="4"/>
  <c r="L34" i="4"/>
  <c r="M34" i="4"/>
  <c r="N34" i="4"/>
  <c r="C35" i="4"/>
  <c r="D35" i="4"/>
  <c r="E35" i="4"/>
  <c r="F35" i="4"/>
  <c r="G35" i="4"/>
  <c r="H35" i="4"/>
  <c r="I35" i="4"/>
  <c r="J35" i="4"/>
  <c r="K35" i="4"/>
  <c r="L35" i="4"/>
  <c r="M35" i="4"/>
  <c r="N35" i="4"/>
  <c r="C36" i="4"/>
  <c r="D36" i="4"/>
  <c r="E36" i="4"/>
  <c r="F36" i="4"/>
  <c r="G36" i="4"/>
  <c r="H36" i="4"/>
  <c r="I36" i="4"/>
  <c r="J36" i="4"/>
  <c r="K36" i="4"/>
  <c r="L36" i="4"/>
  <c r="M36" i="4"/>
  <c r="N36" i="4"/>
  <c r="E22" i="4"/>
  <c r="F22" i="4"/>
  <c r="G22" i="4"/>
  <c r="H22" i="4"/>
  <c r="I22" i="4"/>
  <c r="J22" i="4"/>
  <c r="K22" i="4"/>
  <c r="L22" i="4"/>
  <c r="M22" i="4"/>
  <c r="N22" i="4"/>
  <c r="C22" i="4"/>
  <c r="C4" i="3" l="1"/>
  <c r="C3" i="3"/>
  <c r="K27" i="3"/>
  <c r="L27" i="3"/>
  <c r="M27" i="3"/>
  <c r="N27" i="3"/>
  <c r="O27" i="3"/>
  <c r="P27" i="3"/>
  <c r="K28" i="3"/>
  <c r="L28" i="3"/>
  <c r="M28" i="3"/>
  <c r="N28" i="3"/>
  <c r="O28" i="3"/>
  <c r="P28" i="3"/>
  <c r="K29" i="3"/>
  <c r="L29" i="3"/>
  <c r="M29" i="3"/>
  <c r="N29" i="3"/>
  <c r="O29" i="3"/>
  <c r="P29" i="3"/>
  <c r="K30" i="3"/>
  <c r="L30" i="3"/>
  <c r="M30" i="3"/>
  <c r="N30" i="3"/>
  <c r="O30" i="3"/>
  <c r="P30" i="3"/>
  <c r="K31" i="3"/>
  <c r="L31" i="3"/>
  <c r="M31" i="3"/>
  <c r="N31" i="3"/>
  <c r="O31" i="3"/>
  <c r="P31" i="3"/>
  <c r="K32" i="3"/>
  <c r="L32" i="3"/>
  <c r="M32" i="3"/>
  <c r="N32" i="3"/>
  <c r="O32" i="3"/>
  <c r="P32" i="3"/>
  <c r="K33" i="3"/>
  <c r="L33" i="3"/>
  <c r="M33" i="3"/>
  <c r="N33" i="3"/>
  <c r="O33" i="3"/>
  <c r="P33" i="3"/>
  <c r="K34" i="3"/>
  <c r="L34" i="3"/>
  <c r="M34" i="3"/>
  <c r="N34" i="3"/>
  <c r="O34" i="3"/>
  <c r="P34" i="3"/>
  <c r="K35" i="3"/>
  <c r="L35" i="3"/>
  <c r="M35" i="3"/>
  <c r="N35" i="3"/>
  <c r="O35" i="3"/>
  <c r="P35" i="3"/>
  <c r="K36" i="3"/>
  <c r="L36" i="3"/>
  <c r="M36" i="3"/>
  <c r="N36" i="3"/>
  <c r="O36" i="3"/>
  <c r="P36" i="3"/>
  <c r="K37" i="3"/>
  <c r="L37" i="3"/>
  <c r="M37" i="3"/>
  <c r="N37" i="3"/>
  <c r="O37" i="3"/>
  <c r="P37" i="3"/>
  <c r="K38" i="3"/>
  <c r="L38" i="3"/>
  <c r="M38" i="3"/>
  <c r="N38" i="3"/>
  <c r="O38" i="3"/>
  <c r="P38" i="3"/>
  <c r="K39" i="3"/>
  <c r="L39" i="3"/>
  <c r="M39" i="3"/>
  <c r="N39" i="3"/>
  <c r="O39" i="3"/>
  <c r="P39" i="3"/>
  <c r="K40" i="3"/>
  <c r="L40" i="3"/>
  <c r="M40" i="3"/>
  <c r="N40" i="3"/>
  <c r="O40" i="3"/>
  <c r="P40" i="3"/>
  <c r="K41" i="3"/>
  <c r="L41" i="3"/>
  <c r="M41" i="3"/>
  <c r="N41" i="3"/>
  <c r="O41" i="3"/>
  <c r="P41" i="3"/>
  <c r="P26" i="3"/>
  <c r="L26" i="3"/>
  <c r="M26" i="3"/>
  <c r="N26" i="3"/>
  <c r="O26" i="3"/>
  <c r="K26" i="3"/>
  <c r="H38" i="3"/>
  <c r="H39" i="3"/>
  <c r="H40" i="3"/>
  <c r="H41" i="3"/>
  <c r="H27" i="3"/>
  <c r="H28" i="3"/>
  <c r="H29" i="3"/>
  <c r="H30" i="3"/>
  <c r="H31" i="3"/>
  <c r="H32" i="3"/>
  <c r="H33" i="3"/>
  <c r="H34" i="3"/>
  <c r="H35" i="3"/>
  <c r="H36" i="3"/>
  <c r="H37" i="3"/>
  <c r="H26" i="3"/>
  <c r="G41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26" i="3"/>
  <c r="F19" i="3"/>
  <c r="H18" i="3"/>
  <c r="C19" i="3" s="1"/>
  <c r="H9" i="3"/>
  <c r="C10" i="3" s="1"/>
  <c r="E85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P99" i="1"/>
  <c r="O99" i="1"/>
  <c r="N99" i="1"/>
  <c r="M99" i="1"/>
  <c r="L99" i="1"/>
  <c r="K99" i="1"/>
  <c r="J99" i="1"/>
  <c r="I99" i="1"/>
  <c r="H99" i="1"/>
  <c r="G99" i="1"/>
  <c r="F99" i="1"/>
  <c r="E99" i="1"/>
  <c r="P98" i="1"/>
  <c r="O98" i="1"/>
  <c r="N98" i="1"/>
  <c r="M98" i="1"/>
  <c r="L98" i="1"/>
  <c r="K98" i="1"/>
  <c r="J98" i="1"/>
  <c r="I98" i="1"/>
  <c r="H98" i="1"/>
  <c r="G98" i="1"/>
  <c r="F98" i="1"/>
  <c r="E98" i="1"/>
  <c r="P97" i="1"/>
  <c r="O97" i="1"/>
  <c r="N97" i="1"/>
  <c r="M97" i="1"/>
  <c r="L97" i="1"/>
  <c r="K97" i="1"/>
  <c r="J97" i="1"/>
  <c r="I97" i="1"/>
  <c r="H97" i="1"/>
  <c r="G97" i="1"/>
  <c r="F97" i="1"/>
  <c r="E97" i="1"/>
  <c r="P96" i="1"/>
  <c r="O96" i="1"/>
  <c r="N96" i="1"/>
  <c r="M96" i="1"/>
  <c r="L96" i="1"/>
  <c r="K96" i="1"/>
  <c r="J96" i="1"/>
  <c r="I96" i="1"/>
  <c r="H96" i="1"/>
  <c r="G96" i="1"/>
  <c r="F96" i="1"/>
  <c r="E96" i="1"/>
  <c r="P95" i="1"/>
  <c r="O95" i="1"/>
  <c r="N95" i="1"/>
  <c r="M95" i="1"/>
  <c r="L95" i="1"/>
  <c r="K95" i="1"/>
  <c r="J95" i="1"/>
  <c r="I95" i="1"/>
  <c r="H95" i="1"/>
  <c r="G95" i="1"/>
  <c r="F95" i="1"/>
  <c r="E95" i="1"/>
  <c r="P94" i="1"/>
  <c r="O94" i="1"/>
  <c r="N94" i="1"/>
  <c r="M94" i="1"/>
  <c r="L94" i="1"/>
  <c r="K94" i="1"/>
  <c r="J94" i="1"/>
  <c r="I94" i="1"/>
  <c r="H94" i="1"/>
  <c r="G94" i="1"/>
  <c r="F94" i="1"/>
  <c r="E94" i="1"/>
  <c r="P93" i="1"/>
  <c r="O93" i="1"/>
  <c r="N93" i="1"/>
  <c r="M93" i="1"/>
  <c r="L93" i="1"/>
  <c r="K93" i="1"/>
  <c r="J93" i="1"/>
  <c r="I93" i="1"/>
  <c r="H93" i="1"/>
  <c r="G93" i="1"/>
  <c r="F93" i="1"/>
  <c r="E93" i="1"/>
  <c r="P92" i="1"/>
  <c r="O92" i="1"/>
  <c r="N92" i="1"/>
  <c r="M92" i="1"/>
  <c r="L92" i="1"/>
  <c r="K92" i="1"/>
  <c r="J92" i="1"/>
  <c r="I92" i="1"/>
  <c r="H92" i="1"/>
  <c r="G92" i="1"/>
  <c r="F92" i="1"/>
  <c r="E92" i="1"/>
  <c r="P91" i="1"/>
  <c r="O91" i="1"/>
  <c r="N91" i="1"/>
  <c r="M91" i="1"/>
  <c r="L91" i="1"/>
  <c r="K91" i="1"/>
  <c r="J91" i="1"/>
  <c r="I91" i="1"/>
  <c r="H91" i="1"/>
  <c r="G91" i="1"/>
  <c r="F91" i="1"/>
  <c r="E91" i="1"/>
  <c r="P90" i="1"/>
  <c r="O90" i="1"/>
  <c r="N90" i="1"/>
  <c r="M90" i="1"/>
  <c r="L90" i="1"/>
  <c r="K90" i="1"/>
  <c r="J90" i="1"/>
  <c r="I90" i="1"/>
  <c r="H90" i="1"/>
  <c r="G90" i="1"/>
  <c r="F90" i="1"/>
  <c r="E90" i="1"/>
  <c r="P89" i="1"/>
  <c r="O89" i="1"/>
  <c r="N89" i="1"/>
  <c r="M89" i="1"/>
  <c r="L89" i="1"/>
  <c r="K89" i="1"/>
  <c r="J89" i="1"/>
  <c r="I89" i="1"/>
  <c r="H89" i="1"/>
  <c r="G89" i="1"/>
  <c r="F89" i="1"/>
  <c r="E89" i="1"/>
  <c r="P88" i="1"/>
  <c r="O88" i="1"/>
  <c r="N88" i="1"/>
  <c r="M88" i="1"/>
  <c r="L88" i="1"/>
  <c r="K88" i="1"/>
  <c r="J88" i="1"/>
  <c r="I88" i="1"/>
  <c r="H88" i="1"/>
  <c r="G88" i="1"/>
  <c r="F88" i="1"/>
  <c r="E88" i="1"/>
  <c r="P87" i="1"/>
  <c r="O87" i="1"/>
  <c r="N87" i="1"/>
  <c r="M87" i="1"/>
  <c r="L87" i="1"/>
  <c r="K87" i="1"/>
  <c r="J87" i="1"/>
  <c r="I87" i="1"/>
  <c r="H87" i="1"/>
  <c r="G87" i="1"/>
  <c r="F87" i="1"/>
  <c r="E87" i="1"/>
  <c r="P86" i="1"/>
  <c r="O86" i="1"/>
  <c r="N86" i="1"/>
  <c r="M86" i="1"/>
  <c r="L86" i="1"/>
  <c r="K86" i="1"/>
  <c r="J86" i="1"/>
  <c r="I86" i="1"/>
  <c r="H86" i="1"/>
  <c r="G86" i="1"/>
  <c r="F86" i="1"/>
  <c r="E86" i="1"/>
  <c r="P85" i="1"/>
  <c r="O85" i="1"/>
  <c r="N85" i="1"/>
  <c r="M85" i="1"/>
  <c r="L85" i="1"/>
  <c r="K85" i="1"/>
  <c r="J85" i="1"/>
  <c r="I85" i="1"/>
  <c r="H85" i="1"/>
  <c r="G85" i="1"/>
  <c r="F85" i="1"/>
  <c r="P84" i="1"/>
  <c r="O84" i="1"/>
  <c r="N84" i="1"/>
  <c r="M84" i="1"/>
  <c r="L84" i="1"/>
  <c r="K84" i="1"/>
  <c r="J84" i="1"/>
  <c r="I84" i="1"/>
  <c r="H84" i="1"/>
  <c r="G84" i="1"/>
  <c r="F84" i="1"/>
  <c r="E84" i="1"/>
  <c r="P83" i="1"/>
  <c r="O83" i="1"/>
  <c r="N83" i="1"/>
  <c r="M83" i="1"/>
  <c r="L83" i="1"/>
  <c r="K83" i="1"/>
  <c r="J83" i="1"/>
  <c r="I83" i="1"/>
  <c r="H83" i="1"/>
  <c r="G83" i="1"/>
  <c r="F83" i="1"/>
  <c r="E83" i="1"/>
  <c r="P82" i="1"/>
  <c r="O82" i="1"/>
  <c r="N82" i="1"/>
  <c r="M82" i="1"/>
  <c r="L82" i="1"/>
  <c r="K82" i="1"/>
  <c r="J82" i="1"/>
  <c r="I82" i="1"/>
  <c r="H82" i="1"/>
  <c r="G82" i="1"/>
  <c r="F82" i="1"/>
  <c r="E82" i="1"/>
  <c r="P81" i="1"/>
  <c r="O81" i="1"/>
  <c r="N81" i="1"/>
  <c r="M81" i="1"/>
  <c r="L81" i="1"/>
  <c r="K81" i="1"/>
  <c r="J81" i="1"/>
  <c r="I81" i="1"/>
  <c r="H81" i="1"/>
  <c r="G81" i="1"/>
  <c r="F81" i="1"/>
  <c r="E81" i="1"/>
  <c r="P80" i="1"/>
  <c r="O80" i="1"/>
  <c r="N80" i="1"/>
  <c r="M80" i="1"/>
  <c r="L80" i="1"/>
  <c r="K80" i="1"/>
  <c r="J80" i="1"/>
  <c r="I80" i="1"/>
  <c r="H80" i="1"/>
  <c r="G80" i="1"/>
  <c r="F80" i="1"/>
  <c r="E80" i="1"/>
  <c r="P79" i="1"/>
  <c r="O79" i="1"/>
  <c r="N79" i="1"/>
  <c r="M79" i="1"/>
  <c r="L79" i="1"/>
  <c r="K79" i="1"/>
  <c r="J79" i="1"/>
  <c r="I79" i="1"/>
  <c r="H79" i="1"/>
  <c r="G79" i="1"/>
  <c r="F79" i="1"/>
  <c r="E79" i="1"/>
  <c r="P78" i="1"/>
  <c r="O78" i="1"/>
  <c r="N78" i="1"/>
  <c r="M78" i="1"/>
  <c r="L78" i="1"/>
  <c r="K78" i="1"/>
  <c r="J78" i="1"/>
  <c r="I78" i="1"/>
  <c r="H78" i="1"/>
  <c r="G78" i="1"/>
  <c r="F78" i="1"/>
  <c r="E78" i="1"/>
  <c r="P77" i="1"/>
  <c r="O77" i="1"/>
  <c r="N77" i="1"/>
  <c r="M77" i="1"/>
  <c r="L77" i="1"/>
  <c r="K77" i="1"/>
  <c r="J77" i="1"/>
  <c r="I77" i="1"/>
  <c r="H77" i="1"/>
  <c r="G77" i="1"/>
  <c r="F77" i="1"/>
  <c r="E77" i="1"/>
  <c r="P76" i="1"/>
  <c r="O76" i="1"/>
  <c r="N76" i="1"/>
  <c r="M76" i="1"/>
  <c r="L76" i="1"/>
  <c r="K76" i="1"/>
  <c r="J76" i="1"/>
  <c r="I76" i="1"/>
  <c r="H76" i="1"/>
  <c r="G76" i="1"/>
  <c r="F76" i="1"/>
  <c r="E76" i="1"/>
  <c r="P75" i="1"/>
  <c r="O75" i="1"/>
  <c r="N75" i="1"/>
  <c r="M75" i="1"/>
  <c r="L75" i="1"/>
  <c r="K75" i="1"/>
  <c r="J75" i="1"/>
  <c r="I75" i="1"/>
  <c r="H75" i="1"/>
  <c r="G75" i="1"/>
  <c r="F75" i="1"/>
  <c r="E75" i="1"/>
  <c r="P74" i="1"/>
  <c r="O74" i="1"/>
  <c r="N74" i="1"/>
  <c r="M74" i="1"/>
  <c r="L74" i="1"/>
  <c r="K74" i="1"/>
  <c r="J74" i="1"/>
  <c r="I74" i="1"/>
  <c r="H74" i="1"/>
  <c r="G74" i="1"/>
  <c r="F74" i="1"/>
  <c r="E74" i="1"/>
  <c r="P73" i="1"/>
  <c r="O73" i="1"/>
  <c r="N73" i="1"/>
  <c r="M73" i="1"/>
  <c r="L73" i="1"/>
  <c r="K73" i="1"/>
  <c r="J73" i="1"/>
  <c r="I73" i="1"/>
  <c r="H73" i="1"/>
  <c r="G73" i="1"/>
  <c r="F73" i="1"/>
  <c r="E73" i="1"/>
  <c r="P72" i="1"/>
  <c r="O72" i="1"/>
  <c r="N72" i="1"/>
  <c r="M72" i="1"/>
  <c r="L72" i="1"/>
  <c r="K72" i="1"/>
  <c r="J72" i="1"/>
  <c r="I72" i="1"/>
  <c r="H72" i="1"/>
  <c r="G72" i="1"/>
  <c r="F72" i="1"/>
  <c r="E72" i="1"/>
  <c r="P71" i="1"/>
  <c r="O71" i="1"/>
  <c r="N71" i="1"/>
  <c r="M71" i="1"/>
  <c r="L71" i="1"/>
  <c r="K71" i="1"/>
  <c r="J71" i="1"/>
  <c r="I71" i="1"/>
  <c r="H71" i="1"/>
  <c r="G71" i="1"/>
  <c r="F71" i="1"/>
  <c r="E71" i="1"/>
  <c r="P70" i="1"/>
  <c r="O70" i="1"/>
  <c r="N70" i="1"/>
  <c r="M70" i="1"/>
  <c r="L70" i="1"/>
  <c r="K70" i="1"/>
  <c r="J70" i="1"/>
  <c r="I70" i="1"/>
  <c r="H70" i="1"/>
  <c r="G70" i="1"/>
  <c r="F70" i="1"/>
  <c r="E70" i="1"/>
  <c r="P69" i="1"/>
  <c r="O69" i="1"/>
  <c r="N69" i="1"/>
  <c r="M69" i="1"/>
  <c r="L69" i="1"/>
  <c r="K69" i="1"/>
  <c r="J69" i="1"/>
  <c r="I69" i="1"/>
  <c r="H69" i="1"/>
  <c r="G69" i="1"/>
  <c r="F69" i="1"/>
  <c r="E69" i="1"/>
  <c r="P68" i="1"/>
  <c r="O68" i="1"/>
  <c r="N68" i="1"/>
  <c r="M68" i="1"/>
  <c r="L68" i="1"/>
  <c r="K68" i="1"/>
  <c r="J68" i="1"/>
  <c r="I68" i="1"/>
  <c r="H68" i="1"/>
  <c r="G68" i="1"/>
  <c r="F68" i="1"/>
  <c r="E68" i="1"/>
  <c r="P67" i="1"/>
  <c r="O67" i="1"/>
  <c r="N67" i="1"/>
  <c r="M67" i="1"/>
  <c r="L67" i="1"/>
  <c r="K67" i="1"/>
  <c r="J67" i="1"/>
  <c r="I67" i="1"/>
  <c r="H67" i="1"/>
  <c r="G67" i="1"/>
  <c r="F67" i="1"/>
  <c r="E67" i="1"/>
  <c r="P66" i="1"/>
  <c r="O66" i="1"/>
  <c r="N66" i="1"/>
  <c r="M66" i="1"/>
  <c r="L66" i="1"/>
  <c r="K66" i="1"/>
  <c r="J66" i="1"/>
  <c r="I66" i="1"/>
  <c r="H66" i="1"/>
  <c r="G66" i="1"/>
  <c r="F66" i="1"/>
  <c r="E66" i="1"/>
  <c r="P65" i="1"/>
  <c r="O65" i="1"/>
  <c r="N65" i="1"/>
  <c r="M65" i="1"/>
  <c r="L65" i="1"/>
  <c r="K65" i="1"/>
  <c r="J65" i="1"/>
  <c r="I65" i="1"/>
  <c r="H65" i="1"/>
  <c r="G65" i="1"/>
  <c r="F65" i="1"/>
  <c r="E65" i="1"/>
  <c r="P64" i="1"/>
  <c r="O64" i="1"/>
  <c r="N64" i="1"/>
  <c r="M64" i="1"/>
  <c r="L64" i="1"/>
  <c r="K64" i="1"/>
  <c r="J64" i="1"/>
  <c r="I64" i="1"/>
  <c r="H64" i="1"/>
  <c r="G64" i="1"/>
  <c r="F64" i="1"/>
  <c r="E64" i="1"/>
  <c r="P63" i="1"/>
  <c r="O63" i="1"/>
  <c r="N63" i="1"/>
  <c r="M63" i="1"/>
  <c r="L63" i="1"/>
  <c r="K63" i="1"/>
  <c r="J63" i="1"/>
  <c r="I63" i="1"/>
  <c r="H63" i="1"/>
  <c r="G63" i="1"/>
  <c r="F63" i="1"/>
  <c r="E63" i="1"/>
  <c r="P62" i="1"/>
  <c r="O62" i="1"/>
  <c r="N62" i="1"/>
  <c r="M62" i="1"/>
  <c r="L62" i="1"/>
  <c r="K62" i="1"/>
  <c r="J62" i="1"/>
  <c r="I62" i="1"/>
  <c r="H62" i="1"/>
  <c r="G62" i="1"/>
  <c r="F62" i="1"/>
  <c r="E62" i="1"/>
  <c r="P61" i="1"/>
  <c r="O61" i="1"/>
  <c r="N61" i="1"/>
  <c r="M61" i="1"/>
  <c r="L61" i="1"/>
  <c r="K61" i="1"/>
  <c r="J61" i="1"/>
  <c r="I61" i="1"/>
  <c r="H61" i="1"/>
  <c r="G61" i="1"/>
  <c r="F61" i="1"/>
  <c r="E61" i="1"/>
  <c r="P60" i="1"/>
  <c r="O60" i="1"/>
  <c r="N60" i="1"/>
  <c r="M60" i="1"/>
  <c r="L60" i="1"/>
  <c r="K60" i="1"/>
  <c r="J60" i="1"/>
  <c r="I60" i="1"/>
  <c r="H60" i="1"/>
  <c r="G60" i="1"/>
  <c r="F60" i="1"/>
  <c r="E60" i="1"/>
  <c r="P59" i="1"/>
  <c r="O59" i="1"/>
  <c r="N59" i="1"/>
  <c r="M59" i="1"/>
  <c r="L59" i="1"/>
  <c r="K59" i="1"/>
  <c r="J59" i="1"/>
  <c r="I59" i="1"/>
  <c r="H59" i="1"/>
  <c r="G59" i="1"/>
  <c r="F59" i="1"/>
  <c r="E59" i="1"/>
  <c r="P58" i="1"/>
  <c r="O58" i="1"/>
  <c r="N58" i="1"/>
  <c r="M58" i="1"/>
  <c r="L58" i="1"/>
  <c r="K58" i="1"/>
  <c r="J58" i="1"/>
  <c r="I58" i="1"/>
  <c r="H58" i="1"/>
  <c r="G58" i="1"/>
  <c r="F58" i="1"/>
  <c r="E58" i="1"/>
  <c r="P57" i="1"/>
  <c r="O57" i="1"/>
  <c r="N57" i="1"/>
  <c r="M57" i="1"/>
  <c r="L57" i="1"/>
  <c r="K57" i="1"/>
  <c r="J57" i="1"/>
  <c r="I57" i="1"/>
  <c r="H57" i="1"/>
  <c r="G57" i="1"/>
  <c r="F57" i="1"/>
  <c r="E57" i="1"/>
  <c r="P56" i="1"/>
  <c r="O56" i="1"/>
  <c r="N56" i="1"/>
  <c r="M56" i="1"/>
  <c r="L56" i="1"/>
  <c r="K56" i="1"/>
  <c r="J56" i="1"/>
  <c r="I56" i="1"/>
  <c r="H56" i="1"/>
  <c r="G56" i="1"/>
  <c r="F56" i="1"/>
  <c r="E56" i="1"/>
  <c r="O55" i="1"/>
  <c r="H55" i="1"/>
  <c r="I55" i="1"/>
  <c r="J55" i="1"/>
  <c r="K55" i="1"/>
  <c r="L55" i="1"/>
  <c r="M55" i="1"/>
  <c r="N55" i="1"/>
  <c r="P55" i="1"/>
  <c r="G55" i="1"/>
  <c r="F55" i="1"/>
  <c r="E55" i="1"/>
  <c r="B10" i="3" l="1"/>
  <c r="F10" i="3"/>
  <c r="D10" i="3"/>
  <c r="G10" i="3"/>
  <c r="E10" i="3"/>
  <c r="D19" i="3"/>
  <c r="B19" i="3"/>
  <c r="E19" i="3"/>
  <c r="H10" i="3" l="1"/>
  <c r="H19" i="3"/>
</calcChain>
</file>

<file path=xl/sharedStrings.xml><?xml version="1.0" encoding="utf-8"?>
<sst xmlns="http://schemas.openxmlformats.org/spreadsheetml/2006/main" count="473" uniqueCount="212">
  <si>
    <t xml:space="preserve"> H εκπαιδευτική διαδικασία γίνεται με ικανοποιητικό τρόπο</t>
  </si>
  <si>
    <t>Δεν καλύπτει την ύλη που προδιαγράφεται</t>
  </si>
  <si>
    <t>Είναι απαραίτητο  μάθημα</t>
  </si>
  <si>
    <t>Είναι αυξημένου φόρτου εργασίας</t>
  </si>
  <si>
    <t>Είναι μειωμένου φόρτου εργασίας</t>
  </si>
  <si>
    <t>Η γνώση που προσφέρει δεν είναι χρήσιμη στον Πολιτικό Μηχανικό</t>
  </si>
  <si>
    <t>Να αλλάξει κατηγορία (απο υποχρεωτικό σε επιλογής ή το ανάποδο)</t>
  </si>
  <si>
    <t xml:space="preserve"> Να συγχωνευτεί ή να καταργηθεί</t>
  </si>
  <si>
    <t xml:space="preserve"> Υπάρχει αλληλοεπικάλυψη της ύλης με άλλα μαθήματα</t>
  </si>
  <si>
    <t>Χρειάζεται αλλαγή στον τρόπο εξέτασης με ασκήσεις εξαμήνου αυξημένης βαρύτητας</t>
  </si>
  <si>
    <t xml:space="preserve"> Χρειάζεται αλλαγή στον τρόπο εξέτασης με εισαγωγή προφορικής εξέτασης</t>
  </si>
  <si>
    <t>Χρειάζεται αλλαγή στον τρόπο εξέτασης με προσθήκη θέματος εξαμήνου</t>
  </si>
  <si>
    <t>Μάθημα</t>
  </si>
  <si>
    <t>Εξάμηνο</t>
  </si>
  <si>
    <t>Σύνολο απαντήσεων</t>
  </si>
  <si>
    <t>Αντοχή των Υλικών</t>
  </si>
  <si>
    <t xml:space="preserve">Αριθμητική Ανάλυση </t>
  </si>
  <si>
    <t xml:space="preserve">Αρχές Οικολογίας και Περιβαλλοντικής Χημείας </t>
  </si>
  <si>
    <t>Γενική Οικοδομική</t>
  </si>
  <si>
    <t>Γεωδαισία</t>
  </si>
  <si>
    <t>Γεωλογία Μηχανικού</t>
  </si>
  <si>
    <t>Γραμμική Άλγεβρα</t>
  </si>
  <si>
    <t>Διαφορικές Εξισώσεις</t>
  </si>
  <si>
    <t>Δομικές Μηχανές και Κατασκευαστικές Μέθοδοι</t>
  </si>
  <si>
    <t xml:space="preserve">Μαθηματική Ανάλυση Ι </t>
  </si>
  <si>
    <t xml:space="preserve">Μαθηματική Ανάλυση ΙΙ </t>
  </si>
  <si>
    <t xml:space="preserve">Παραστατική Γεωμετρία </t>
  </si>
  <si>
    <t xml:space="preserve">Στοιχεία Αρχιτεκτονικής </t>
  </si>
  <si>
    <t xml:space="preserve">Τεχνικά Υλικά </t>
  </si>
  <si>
    <t xml:space="preserve">Τεχνική Μηχανική ΙΙΙ -Δυναμική του Στερεού Σώματος </t>
  </si>
  <si>
    <t xml:space="preserve">Τεχνική Μηχανική ΙΙ-Μηχ.του Παρ.Σώματος </t>
  </si>
  <si>
    <t xml:space="preserve">Τεχνική Μηχανική Ι-Στατική του Στερεού Σώματος </t>
  </si>
  <si>
    <t>Τεχνικό Σχέδιο</t>
  </si>
  <si>
    <t>Φυσική</t>
  </si>
  <si>
    <t xml:space="preserve">Αστικά Υδραυλικά Έργα </t>
  </si>
  <si>
    <t xml:space="preserve">Γεωδαιτικές Εφαρμογές </t>
  </si>
  <si>
    <t xml:space="preserve">Εδαφομηχανική Ι </t>
  </si>
  <si>
    <t xml:space="preserve">Εδαφομηχανική ΙΙ </t>
  </si>
  <si>
    <t>Εφαρμοσμένη Υδραυλική</t>
  </si>
  <si>
    <t>Μέθοδοι Επίλυσης με Η/Υ</t>
  </si>
  <si>
    <t xml:space="preserve">Μερικές Διαφορικές Εξισώσεις &amp; Μιγαδικές Συναρτήσεις </t>
  </si>
  <si>
    <t xml:space="preserve">Μηχανική των Ρευστών </t>
  </si>
  <si>
    <t xml:space="preserve">Οδοποιία Ι </t>
  </si>
  <si>
    <t>Οδοποιϊα ΙΙ</t>
  </si>
  <si>
    <t>Περιβαλλοντική Τεχνολογία</t>
  </si>
  <si>
    <t xml:space="preserve">Πιθανότητες -Στατιστική </t>
  </si>
  <si>
    <t xml:space="preserve">Στατική Ι </t>
  </si>
  <si>
    <t xml:space="preserve">Στατική ΙΙ </t>
  </si>
  <si>
    <t xml:space="preserve">Στατική ΙΙΙ </t>
  </si>
  <si>
    <t xml:space="preserve">Σχεδιασμός Μεταφορικών Συστημάτων </t>
  </si>
  <si>
    <t xml:space="preserve">Τεχνική Γεωλογία </t>
  </si>
  <si>
    <t xml:space="preserve">Τεχνική Υδρολογία </t>
  </si>
  <si>
    <t>Διαχείριση Τεχνικών Εργων</t>
  </si>
  <si>
    <t xml:space="preserve">Εισαγωγή στο Σιδηροπαγές Σκυρόδεμα </t>
  </si>
  <si>
    <t>Θαλάσσια Υδραυλική &amp; Λιμ. Εργα</t>
  </si>
  <si>
    <t xml:space="preserve">Θεμελιώσεις </t>
  </si>
  <si>
    <t xml:space="preserve">Κατασκευές από Ωπλισμένο Σκυρόδεμα </t>
  </si>
  <si>
    <t xml:space="preserve">Σιδηρές Κατασκευές ΙΙ </t>
  </si>
  <si>
    <t xml:space="preserve">Σιδηροπαγές Σκυρόδεμα </t>
  </si>
  <si>
    <t>Στοιχεία Δικαίου &amp; Τεχνικής Νομοθεσίας</t>
  </si>
  <si>
    <t xml:space="preserve">Σιδηρές Κατασκευές Ι </t>
  </si>
  <si>
    <t>%</t>
  </si>
  <si>
    <t>Αριθμός μαθημάτων που έχω παρακολουθήσει</t>
  </si>
  <si>
    <t>&lt;10</t>
  </si>
  <si>
    <t>10-20</t>
  </si>
  <si>
    <t>20-30</t>
  </si>
  <si>
    <t>30-40</t>
  </si>
  <si>
    <t>40-50</t>
  </si>
  <si>
    <t>&gt;50</t>
  </si>
  <si>
    <t>Κατεύθυνση</t>
  </si>
  <si>
    <t>OXI</t>
  </si>
  <si>
    <t>Γεωτεχνικός</t>
  </si>
  <si>
    <t>Δομοστατικός</t>
  </si>
  <si>
    <t>Συγκοινωνιολόγος</t>
  </si>
  <si>
    <t>Υδραυλικός</t>
  </si>
  <si>
    <t>Σύνολο</t>
  </si>
  <si>
    <t>Εμαιλ που εστάλησαν</t>
  </si>
  <si>
    <t>Άτομα που μπήκαν στο σύστημα</t>
  </si>
  <si>
    <t>Άτομα που ψήφισαν</t>
  </si>
  <si>
    <t>Πόσο σας ικανοποιεί το πρόγραμμα σπουδών ως προς την ανάπτυξη κοινωνικής και περιβαλλοντικής συνείδησης</t>
  </si>
  <si>
    <t>Πόσο σας ικανοποιεί το πρόγραμμα σπουδών ως προς την αντίληψη των έργων μηχανικού</t>
  </si>
  <si>
    <t>Πόσο σας ικανοποιεί το πρόγραμμα σπουδών ως προς την αντιμετώπιση θεωρητικών προβλημάτων</t>
  </si>
  <si>
    <t>Πόσο σας ικανοποιεί το πρόγραμμα σπουδών ως προς την απόκτηση δεξιοτήτων</t>
  </si>
  <si>
    <t>Πόσο σας ικανοποιεί το πρόγραμμα σπουδών  ως προς το περιεχόμενο</t>
  </si>
  <si>
    <t>Πόσο σας ικανοποιεί το πρόγραμμα σπουδών  ως προς τον ελεύθερο χρόνο που δίνει για δραστηριότητες εκτός σχολής</t>
  </si>
  <si>
    <t>Πόσο συμφωνείτε με το στόχο "Διατήρηση του ενιαίου πτυχίου με εμβάνθυνση σε μία κατεύθυνση αλλά και διασφάλιση του αναγκαίου εύρους με την κάλυψη όλων των πεδίων του Πολιτικού Μηχανικού"</t>
  </si>
  <si>
    <t>Πόσο συμφωνείτε με το στόχο "Διεύρυνση του περιεχομένου των σπουδών με ουσιαστική επέκταση της διδασκόμενης ύλης σε τρέχοντα αντικείμενα αιχμής"</t>
  </si>
  <si>
    <t>Πόσο συμφωνείτε με το στόχο  "Διατήρηση του συμπαγούς πενταετούς κύκλου σπουδών και ταυτόχρονη απονομή διπλώματος και μεταπτυχιακού τίτλου σπουδών (με κατοχύρωση του τελευταίου)"</t>
  </si>
  <si>
    <t>Πόσο συμφωνείτε με το στόχο  "Περιορισμός του αριθμού των μαθημάτων σε 54, δηλ. σε 6 μαθήματα ανά εξάμηνο"</t>
  </si>
  <si>
    <t>Πόσο συμφωνείτε με το στόχο   "Περιορισμός των ωρών διδασκαλίας ανά εβδομάδα σε 24 σε όλα τα εξάμηνα"</t>
  </si>
  <si>
    <t>Πόσο συμφωνείτε  ότι απαιτείται άρση των στεγανών μεταξύ των κατευθύνσεων</t>
  </si>
  <si>
    <t>Πόσο συμφωνείτε  ότι οι κατευθύνσεις χρειάζονται περισσότερα εργαστήρια</t>
  </si>
  <si>
    <t>Πόσο συμφωνείτε  ότι οι κατευθύνσεις χρειάζονται περισσότερα μαθήματα ανθρωπιστικού και κοινωνικού περιεχομένου</t>
  </si>
  <si>
    <t>Πόσο συμφωνείτε   ότι οι κατευθύνσεις χρειάζονται περισσότερα μαθήματα θεωρίας</t>
  </si>
  <si>
    <t>Πόσο συμφωνείτε  ότι οι κατευθύνσεις χρειάζονται περισσότερα περιβαλλοντικά μαθήματα</t>
  </si>
  <si>
    <t>ΜΕΣΟ</t>
  </si>
  <si>
    <t>ΠΟΣΟΣΤΑ</t>
  </si>
  <si>
    <t>Αγγλική Γλώσσα</t>
  </si>
  <si>
    <t>Γαλλική Γλώσσα &amp; Τεχν. Ορολ</t>
  </si>
  <si>
    <t>Γερμανική Γλώσσα</t>
  </si>
  <si>
    <t>Εισαγωγή στη Βελτιστοποίηση Συστημάτων</t>
  </si>
  <si>
    <t>Εισαγωγή στην Ενεργειακή Τεχνολογία</t>
  </si>
  <si>
    <t>Εισαγωγή στην Παραγωγή Τεχνικών Έργων</t>
  </si>
  <si>
    <t>Εφαρμογές Η/Υ</t>
  </si>
  <si>
    <t>Εφαρμοσμένη Οικονομική</t>
  </si>
  <si>
    <t>Ιταλική Γλώσσα</t>
  </si>
  <si>
    <t>Μηχανική του συνεχούς μέσο</t>
  </si>
  <si>
    <t>Πειραματική Αντοχή Υλικών</t>
  </si>
  <si>
    <t>Πολεοδομία-Χωροταξία</t>
  </si>
  <si>
    <t>Προχ. Αριθμητική Ανάλυση</t>
  </si>
  <si>
    <t>Στοιχ. Φιλοσ. και Θεωρία Γνώσεων</t>
  </si>
  <si>
    <t>Σχεδίαση Έργων Πολ.Μηχανικών με Η/Υ</t>
  </si>
  <si>
    <t>'Αντισεισμικές Κατασκευές (Συγκοινωνιολόγου)'</t>
  </si>
  <si>
    <t>Αντισεισμική Τεχνολογία 1 (Δομοστατικού)</t>
  </si>
  <si>
    <t>Αντισεισμική Τεχνολογία 2 (Δομοστατικού)'</t>
  </si>
  <si>
    <t>'Αστικά Οδικά Δίκτυα (Συγκοινωνιολόγου)'</t>
  </si>
  <si>
    <t>Διαχείριση Κυκλοφορίας &amp; Οδική Ασφάλεια (Συγκοινωνιολόγου)'</t>
  </si>
  <si>
    <t>Ειδικά Θέματα Εφαρμοσμένης Στατικής &amp; Δυναμικής (Δομοστατικού)'</t>
  </si>
  <si>
    <t>Ειδικά Κεφάλαια Οδοποιίας (Συγκοινωνιολόγου)'</t>
  </si>
  <si>
    <t>'Κυκλοφοριακή Ροή (Συγκοινωνιολόγου)'</t>
  </si>
  <si>
    <t xml:space="preserve"> 'Λειτουργία Δικτύων Μέσων Μαζικής Μεταφοράς (Συγκοινωνιολόγου)'</t>
  </si>
  <si>
    <t xml:space="preserve"> 'Οδοστρώματα Οδών και Αεροδρομίων (Συγκοινωνιολόγου)'</t>
  </si>
  <si>
    <t xml:space="preserve"> 'Προεντεταμένο Σκυρόδεμα (Δομοστατικού)'</t>
  </si>
  <si>
    <t xml:space="preserve"> 'Σιδηρές Γέφυρες (Δομοστατικού)'</t>
  </si>
  <si>
    <t>'Σιδηροδρομική Τεχνική (Συγκοινωνιολόγου)'</t>
  </si>
  <si>
    <t>'Στατική IV (Δομοστατικού)'</t>
  </si>
  <si>
    <t>'Στατική V (Δομοστατικού)'</t>
  </si>
  <si>
    <t xml:space="preserve"> 'Συνδυασμένες Μεταφορές-Ειδικά Συστήματα (Συγκοινωνιολόγου)'</t>
  </si>
  <si>
    <t xml:space="preserve"> 'Σχεδιασμός Αεροδρομίων (Συγκοινωνιολόγου)'</t>
  </si>
  <si>
    <t>Yδραυλικές Κατασκευές-Φράγματα (Γεωτεχνικού)'</t>
  </si>
  <si>
    <t>'Ακτομηχανική (Υδραυλικού)'</t>
  </si>
  <si>
    <t>'Αντισεισμικές Κατασκευές (Υδραυλικού)'</t>
  </si>
  <si>
    <t xml:space="preserve"> 'Αντισεισμική Τεχνολογία 1 (Γεωτεχνικού)'</t>
  </si>
  <si>
    <t xml:space="preserve"> 'Βραχομηχανική-Σήραγγες (Γεωτεχνικού)'</t>
  </si>
  <si>
    <t xml:space="preserve"> 'Εδαφοδυναμική (Γεωτεχνικού)'</t>
  </si>
  <si>
    <t xml:space="preserve"> 'Ειδικά Γεωτεχνικά Έργα (Γεωτεχνικού)'</t>
  </si>
  <si>
    <t xml:space="preserve"> 'Λειτουργία Δικτύων Μέσων Μαζικής Μεταφοράς (Γεωτεχνικού)'</t>
  </si>
  <si>
    <t>'Πειραματική Εδαφομηχανική (Γεωτεχνικού)'</t>
  </si>
  <si>
    <t xml:space="preserve"> 'Περιβαλλοντική Γεωτεχνική (Γεωτεχνικού)'</t>
  </si>
  <si>
    <t>'Πρακτική Άσκηση (Γεωτεχνικού)'</t>
  </si>
  <si>
    <t xml:space="preserve"> 'Προεντεταμένο Σκυρόδεμα (Γεωτεχνικού)'</t>
  </si>
  <si>
    <t xml:space="preserve"> 'Τεχνολογία Συστημάτων Υδατικών Πόρων (Υδραυλικού)'</t>
  </si>
  <si>
    <t>'Υγειονομική Τεχνολογία (Υδραυλικού)'</t>
  </si>
  <si>
    <t>Υδραυλική Ανοικτών Αγωγών και Ποταμών (Υδραυλικού)'</t>
  </si>
  <si>
    <t>'Υπόγεια Νερά (Υδραυλικού)'</t>
  </si>
  <si>
    <t>'Υπολογιστική Γεωτεχνική (Γεωτεχνικού)'</t>
  </si>
  <si>
    <t xml:space="preserve"> 'Ακτομηχανική'</t>
  </si>
  <si>
    <t xml:space="preserve">  'Αλληλεπίδραση Εδάφους - Κατασκευής'</t>
  </si>
  <si>
    <t>Ανάλυση φορέων με πεπερασμένα Στοιχεία'</t>
  </si>
  <si>
    <t xml:space="preserve"> 'Αντισεισμική Τεχνολογία 2'</t>
  </si>
  <si>
    <t xml:space="preserve">  'Αξιολόγηση και Επιπτώσεις Έργων Συγκοινωνιακής Υποδομής'</t>
  </si>
  <si>
    <t xml:space="preserve"> 'Αστικά Οδικά Δίκτυα'</t>
  </si>
  <si>
    <t>Ασφάλεια και Συντήρηση Σιδηροδρομικής Γραμμής'</t>
  </si>
  <si>
    <t>Βραχομηχανική-Σήραγγες'</t>
  </si>
  <si>
    <t xml:space="preserve"> 'Διαχείριση Κυκλοφορίας και Οδική Ασφάλεια'</t>
  </si>
  <si>
    <t xml:space="preserve"> 'Εγγειοβελτιωτικά Εργα'</t>
  </si>
  <si>
    <t xml:space="preserve">  'Εγκαταστάσεις Επεξεργασίας &amp; Διάθεσης Αστικών Αποβλήτων'</t>
  </si>
  <si>
    <t xml:space="preserve"> 'Εδαφοδυναμική'</t>
  </si>
  <si>
    <t xml:space="preserve"> 'Ειδικά Γεωτεχνικά Έργα'</t>
  </si>
  <si>
    <t xml:space="preserve"> 'Ειδικά Θέματα Διαχείρισης Τεχνικών Έργων'</t>
  </si>
  <si>
    <t xml:space="preserve"> 'Ειδικά Θέματα Εφαρμοσμένης Στατικής &amp; Δυναμικής'</t>
  </si>
  <si>
    <t>Ειδικά Θέματα Θεμελιώσεων'</t>
  </si>
  <si>
    <t xml:space="preserve"> 'Ειδικά Θέματα Κυκλοφοριακής Τεχνικής'</t>
  </si>
  <si>
    <t xml:space="preserve"> 'Ειδικά Θέματα Λιμενικών Εργων'</t>
  </si>
  <si>
    <t xml:space="preserve"> 'Ειδικά Θέματα Οδοστρωμάτων'</t>
  </si>
  <si>
    <t xml:space="preserve">  'Ειδικά Θέματα Οικοδομικής'</t>
  </si>
  <si>
    <t xml:space="preserve"> 'Ειδικά Θέματα Σχεδιασμού   Οδών'</t>
  </si>
  <si>
    <t>Ειδικά Κεφάλαια Ανάλυσης Φορέων με Πεπερ. Στοιχ.'</t>
  </si>
  <si>
    <t xml:space="preserve">  'Ειδικά Κεφάλαια Πολεοδομίας'</t>
  </si>
  <si>
    <t xml:space="preserve"> 'Ειδικά Κεφάλαια Ωπλισμένου Σκυροδέματος'</t>
  </si>
  <si>
    <t>Εισαγωγή στη Γεφυροποιΐα'</t>
  </si>
  <si>
    <t xml:space="preserve"> 'Ελαφρές Μεταλ. Κατασκευές'</t>
  </si>
  <si>
    <t xml:space="preserve">  'Ελεγχος &amp; Διασφάλιση Ποιότητας'</t>
  </si>
  <si>
    <t xml:space="preserve"> 'Έργα Ανοιχτής Θαλάσσης'</t>
  </si>
  <si>
    <t>Θεωρία Δίσκων &amp; Κελυφών'</t>
  </si>
  <si>
    <t xml:space="preserve"> 'Θεωρία Πλακών'</t>
  </si>
  <si>
    <t>Κτιριολογία'</t>
  </si>
  <si>
    <t xml:space="preserve"> 'Κυκλοφοριακή Ροή'</t>
  </si>
  <si>
    <t>Μη Γραμμική Συμπεριφορά Μεταλλικών Κατασκευών'</t>
  </si>
  <si>
    <t xml:space="preserve"> 'Μη Μόνιμες Ροές'</t>
  </si>
  <si>
    <t xml:space="preserve"> 'Μηχανικής της Τοιχοποιϊας'</t>
  </si>
  <si>
    <t xml:space="preserve">  'Ξύλινες Κατασκευές'</t>
  </si>
  <si>
    <t xml:space="preserve">  'Οδοστρώματα'</t>
  </si>
  <si>
    <t xml:space="preserve"> 'Πειραματική Εδαφομηχανική'</t>
  </si>
  <si>
    <t xml:space="preserve">  'Πειραματική Υδραυλική'</t>
  </si>
  <si>
    <t xml:space="preserve"> 'Πεπερασμένα Στοιχεία'</t>
  </si>
  <si>
    <t xml:space="preserve">  'Περιβάλλον και Ανάπτυξη'</t>
  </si>
  <si>
    <t xml:space="preserve"> 'Περιβαλλοντικές Επιπτώσεις'</t>
  </si>
  <si>
    <t xml:space="preserve"> 'Περιβαλλοντική Γεωτεχνική'</t>
  </si>
  <si>
    <t xml:space="preserve"> 'Περιβαλλοντική Ρευστομηχανική'</t>
  </si>
  <si>
    <t xml:space="preserve">  'Ποσοτικές Μέθοδοι στις Μεταφορές'</t>
  </si>
  <si>
    <t xml:space="preserve"> 'Πρακτική Άσκηση'</t>
  </si>
  <si>
    <t xml:space="preserve"> 'Προεντεταμένο Σκυρόδεμα'</t>
  </si>
  <si>
    <t xml:space="preserve"> 'Προχωρημένη Μηχανική Υλικών'</t>
  </si>
  <si>
    <t xml:space="preserve"> 'Yδραυλικές Κατασκευές-Φράγματα'</t>
  </si>
  <si>
    <t xml:space="preserve"> 'Σιδηρές Κατασκευές ΙΙΙ'</t>
  </si>
  <si>
    <t xml:space="preserve"> 'Στατική IV'</t>
  </si>
  <si>
    <t>Στατική V'</t>
  </si>
  <si>
    <t xml:space="preserve"> 'Στοχαστικές Μέθοδοι στους Υδατικούς Πόρους'</t>
  </si>
  <si>
    <t xml:space="preserve"> 'Σύγχρονες Μέθοδοι Σχεδιασμού Εργων Ωπλ. Σκυροδέματος'</t>
  </si>
  <si>
    <t xml:space="preserve">  'Σύμμικτες Κατασκευές'</t>
  </si>
  <si>
    <t xml:space="preserve">  'Συνδυασμένες Μεταφορές-Ειδικά Συστήματα'</t>
  </si>
  <si>
    <t xml:space="preserve">  'Σύνθετα Υλικά'</t>
  </si>
  <si>
    <t xml:space="preserve"> 'Συνοριακά Στοιχεία'</t>
  </si>
  <si>
    <t>Τεχνική Σεισμολογία'</t>
  </si>
  <si>
    <t xml:space="preserve"> 'Υδραυλική Ανοικτών Αγωγών και Ποταμών'</t>
  </si>
  <si>
    <t xml:space="preserve"> 'Υδροηλεκτρικά Έργα'</t>
  </si>
  <si>
    <t xml:space="preserve">  'Υπόγεια Νερά'</t>
  </si>
  <si>
    <t xml:space="preserve">  'Υπολογιστική Υδραυλική'</t>
  </si>
  <si>
    <t>Αντισεισμικές Κατασκευές (Συγκοινωνιολόγου)'</t>
  </si>
  <si>
    <t>Αντισεισμική Τεχνολογία 2 (Δομοστατικού)</t>
  </si>
  <si>
    <t>Αστικά Οδικά Δίκτυα (Συγκοινωνιολόγου)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</si>
</sst>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charset val="161"/>
      <scheme val="minor"/>
    </font>
    <font>
      <sz val="12"/>
      <color theme="1"/>
      <name val="Times New Roman"/>
      <family val="1"/>
      <charset val="161"/>
    </font>
    <font>
      <b/>
      <sz val="12"/>
      <color theme="1"/>
      <name val="Times New Roman"/>
      <family val="1"/>
      <charset val="16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quotePrefix="1" applyFont="1"/>
    <xf numFmtId="0" fontId="2" fillId="0" borderId="0" xfId="0" applyFont="1"/>
    <xf numFmtId="164" fontId="1" fillId="0" borderId="0" xfId="0" applyNumberFormat="1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41"/>
  <sheetViews>
    <sheetView tabSelected="1" zoomScale="80" zoomScaleNormal="80" workbookViewId="0">
      <selection activeCell="A2" sqref="A2"/>
    </sheetView>
  </sheetViews>
  <sheetFormatPr defaultRowHeight="15.75" x14ac:dyDescent="0.25"/>
  <cols>
    <col min="1" max="1" width="44.28515625" style="1" customWidth="1"/>
    <col min="2" max="16384" width="9.140625" style="1"/>
  </cols>
  <sheetData>
    <row r="2" spans="1:9" x14ac:dyDescent="0.25">
      <c r="A2" s="1" t="s">
        <v>76</v>
      </c>
      <c r="B2" s="1">
        <v>1065</v>
      </c>
    </row>
    <row r="3" spans="1:9" x14ac:dyDescent="0.25">
      <c r="A3" s="1" t="s">
        <v>77</v>
      </c>
      <c r="B3" s="1">
        <v>288</v>
      </c>
      <c r="C3" s="4">
        <f>B3/B2*100</f>
        <v>27.042253521126757</v>
      </c>
      <c r="D3" s="1" t="s">
        <v>61</v>
      </c>
    </row>
    <row r="4" spans="1:9" x14ac:dyDescent="0.25">
      <c r="A4" s="1" t="s">
        <v>78</v>
      </c>
      <c r="B4" s="1">
        <v>205</v>
      </c>
      <c r="C4" s="4">
        <f>B4/B2*100</f>
        <v>19.248826291079812</v>
      </c>
      <c r="D4" s="1" t="s">
        <v>61</v>
      </c>
    </row>
    <row r="7" spans="1:9" x14ac:dyDescent="0.25">
      <c r="B7" s="1" t="s">
        <v>62</v>
      </c>
    </row>
    <row r="8" spans="1:9" x14ac:dyDescent="0.25">
      <c r="B8" s="1" t="s">
        <v>63</v>
      </c>
      <c r="C8" s="2" t="s">
        <v>64</v>
      </c>
      <c r="D8" s="2" t="s">
        <v>65</v>
      </c>
      <c r="E8" s="2" t="s">
        <v>66</v>
      </c>
      <c r="F8" s="1" t="s">
        <v>67</v>
      </c>
      <c r="G8" s="1" t="s">
        <v>68</v>
      </c>
      <c r="H8" s="3" t="s">
        <v>75</v>
      </c>
    </row>
    <row r="9" spans="1:9" x14ac:dyDescent="0.25">
      <c r="B9" s="1">
        <v>39</v>
      </c>
      <c r="C9" s="1">
        <v>17</v>
      </c>
      <c r="D9" s="1">
        <v>31</v>
      </c>
      <c r="E9" s="1">
        <v>42</v>
      </c>
      <c r="F9" s="1">
        <v>26</v>
      </c>
      <c r="G9" s="1">
        <v>49</v>
      </c>
      <c r="H9" s="3">
        <f>SUM(B9:G9)</f>
        <v>204</v>
      </c>
    </row>
    <row r="10" spans="1:9" x14ac:dyDescent="0.25">
      <c r="B10" s="4">
        <f t="shared" ref="B10:G10" si="0">B9/$H$9*100</f>
        <v>19.117647058823529</v>
      </c>
      <c r="C10" s="4">
        <f t="shared" si="0"/>
        <v>8.3333333333333321</v>
      </c>
      <c r="D10" s="4">
        <f t="shared" si="0"/>
        <v>15.196078431372548</v>
      </c>
      <c r="E10" s="4">
        <f t="shared" si="0"/>
        <v>20.588235294117645</v>
      </c>
      <c r="F10" s="4">
        <f t="shared" si="0"/>
        <v>12.745098039215685</v>
      </c>
      <c r="G10" s="4">
        <f t="shared" si="0"/>
        <v>24.019607843137255</v>
      </c>
      <c r="H10" s="3">
        <f>SUM(B10:G10)</f>
        <v>99.999999999999986</v>
      </c>
      <c r="I10" s="1" t="s">
        <v>61</v>
      </c>
    </row>
    <row r="11" spans="1:9" x14ac:dyDescent="0.25">
      <c r="H11" s="3"/>
    </row>
    <row r="12" spans="1:9" x14ac:dyDescent="0.25">
      <c r="H12" s="3"/>
    </row>
    <row r="13" spans="1:9" x14ac:dyDescent="0.25">
      <c r="H13" s="3"/>
    </row>
    <row r="14" spans="1:9" x14ac:dyDescent="0.25">
      <c r="H14" s="3"/>
    </row>
    <row r="15" spans="1:9" x14ac:dyDescent="0.25">
      <c r="B15" s="1" t="s">
        <v>69</v>
      </c>
      <c r="H15" s="3"/>
    </row>
    <row r="16" spans="1:9" x14ac:dyDescent="0.25">
      <c r="H16" s="3"/>
    </row>
    <row r="17" spans="1:17" x14ac:dyDescent="0.25">
      <c r="B17" s="1" t="s">
        <v>70</v>
      </c>
      <c r="C17" s="1" t="s">
        <v>71</v>
      </c>
      <c r="D17" s="1" t="s">
        <v>72</v>
      </c>
      <c r="E17" s="1" t="s">
        <v>73</v>
      </c>
      <c r="F17" s="1" t="s">
        <v>74</v>
      </c>
      <c r="H17" s="3" t="s">
        <v>75</v>
      </c>
      <c r="M17" s="2"/>
      <c r="N17" s="2"/>
      <c r="O17" s="2"/>
    </row>
    <row r="18" spans="1:17" x14ac:dyDescent="0.25">
      <c r="B18" s="1">
        <v>100</v>
      </c>
      <c r="C18" s="1">
        <v>23</v>
      </c>
      <c r="D18" s="1">
        <v>46</v>
      </c>
      <c r="E18" s="1">
        <v>21</v>
      </c>
      <c r="F18" s="1">
        <v>13</v>
      </c>
      <c r="H18" s="3">
        <f>SUM(B18:G18)</f>
        <v>203</v>
      </c>
      <c r="L18" s="4"/>
      <c r="M18" s="4"/>
      <c r="N18" s="4"/>
      <c r="O18" s="4"/>
      <c r="P18" s="4"/>
      <c r="Q18" s="4"/>
    </row>
    <row r="19" spans="1:17" x14ac:dyDescent="0.25">
      <c r="B19" s="4">
        <f>B18/$H$18*100</f>
        <v>49.261083743842363</v>
      </c>
      <c r="C19" s="4">
        <f>C18/$H$18*100</f>
        <v>11.330049261083744</v>
      </c>
      <c r="D19" s="4">
        <f>D18/$H$18*100</f>
        <v>22.660098522167488</v>
      </c>
      <c r="E19" s="4">
        <f>E18/$H$18*100</f>
        <v>10.344827586206897</v>
      </c>
      <c r="F19" s="4">
        <f>F18/$H$18*100</f>
        <v>6.403940886699508</v>
      </c>
      <c r="G19" s="4"/>
      <c r="H19" s="3">
        <f>SUM(B19:G19)</f>
        <v>100</v>
      </c>
      <c r="I19" s="1" t="s">
        <v>61</v>
      </c>
    </row>
    <row r="24" spans="1:17" x14ac:dyDescent="0.25">
      <c r="K24" s="3" t="s">
        <v>96</v>
      </c>
      <c r="L24" s="4"/>
      <c r="M24" s="4"/>
      <c r="N24" s="4"/>
      <c r="O24" s="4"/>
      <c r="P24" s="4"/>
    </row>
    <row r="25" spans="1:17" x14ac:dyDescent="0.25">
      <c r="B25" s="5">
        <v>1</v>
      </c>
      <c r="C25" s="5">
        <v>2</v>
      </c>
      <c r="D25" s="5">
        <v>3</v>
      </c>
      <c r="E25" s="5">
        <v>4</v>
      </c>
      <c r="F25" s="5">
        <v>5</v>
      </c>
      <c r="G25" s="5" t="s">
        <v>75</v>
      </c>
      <c r="H25" s="3" t="s">
        <v>95</v>
      </c>
      <c r="K25" s="5">
        <v>1</v>
      </c>
      <c r="L25" s="5">
        <v>2</v>
      </c>
      <c r="M25" s="5">
        <v>3</v>
      </c>
      <c r="N25" s="5">
        <v>4</v>
      </c>
      <c r="O25" s="5">
        <v>5</v>
      </c>
      <c r="P25" s="5" t="s">
        <v>75</v>
      </c>
    </row>
    <row r="26" spans="1:17" ht="60" customHeight="1" x14ac:dyDescent="0.25">
      <c r="A26" s="6" t="s">
        <v>79</v>
      </c>
      <c r="B26" s="7">
        <v>23</v>
      </c>
      <c r="C26" s="7">
        <v>54</v>
      </c>
      <c r="D26" s="7">
        <v>70</v>
      </c>
      <c r="E26" s="7">
        <v>42</v>
      </c>
      <c r="F26" s="7">
        <v>14</v>
      </c>
      <c r="G26" s="7">
        <f>SUM(B26:F26)</f>
        <v>203</v>
      </c>
      <c r="H26" s="8">
        <f>B26/G26*1+C26/G26*2+D26/G26*3+E26/G26*4+F26/G26*5</f>
        <v>2.8522167487684733</v>
      </c>
      <c r="K26" s="9">
        <f>B26/$G26*100</f>
        <v>11.330049261083744</v>
      </c>
      <c r="L26" s="9">
        <f t="shared" ref="L26:O26" si="1">C26/$G26*100</f>
        <v>26.600985221674879</v>
      </c>
      <c r="M26" s="9">
        <f t="shared" si="1"/>
        <v>34.482758620689658</v>
      </c>
      <c r="N26" s="9">
        <f t="shared" si="1"/>
        <v>20.689655172413794</v>
      </c>
      <c r="O26" s="9">
        <f t="shared" si="1"/>
        <v>6.8965517241379306</v>
      </c>
      <c r="P26" s="9">
        <f>SUM(K26:O26)</f>
        <v>100.00000000000001</v>
      </c>
      <c r="Q26" s="4"/>
    </row>
    <row r="27" spans="1:17" ht="60" customHeight="1" x14ac:dyDescent="0.25">
      <c r="A27" s="6" t="s">
        <v>80</v>
      </c>
      <c r="B27" s="7">
        <v>7</v>
      </c>
      <c r="C27" s="7">
        <v>48</v>
      </c>
      <c r="D27" s="7">
        <v>83</v>
      </c>
      <c r="E27" s="7">
        <v>55</v>
      </c>
      <c r="F27" s="7">
        <v>9</v>
      </c>
      <c r="G27" s="7">
        <f t="shared" ref="G27:G40" si="2">SUM(B27:F27)</f>
        <v>202</v>
      </c>
      <c r="H27" s="8">
        <f t="shared" ref="H27:H41" si="3">B27/G27*1+C27/G27*2+D27/G27*3+E27/G27*4+F27/G27*5</f>
        <v>3.0544554455445541</v>
      </c>
      <c r="K27" s="9">
        <f t="shared" ref="K27:K41" si="4">B27/$G27*100</f>
        <v>3.4653465346534658</v>
      </c>
      <c r="L27" s="9">
        <f t="shared" ref="L27:L41" si="5">C27/$G27*100</f>
        <v>23.762376237623762</v>
      </c>
      <c r="M27" s="9">
        <f t="shared" ref="M27:M41" si="6">D27/$G27*100</f>
        <v>41.089108910891085</v>
      </c>
      <c r="N27" s="9">
        <f t="shared" ref="N27:N41" si="7">E27/$G27*100</f>
        <v>27.227722772277229</v>
      </c>
      <c r="O27" s="9">
        <f t="shared" ref="O27:O41" si="8">F27/$G27*100</f>
        <v>4.455445544554455</v>
      </c>
      <c r="P27" s="9">
        <f t="shared" ref="P27:P41" si="9">SUM(K27:O27)</f>
        <v>100</v>
      </c>
      <c r="Q27" s="4"/>
    </row>
    <row r="28" spans="1:17" ht="60" customHeight="1" x14ac:dyDescent="0.25">
      <c r="A28" s="6" t="s">
        <v>81</v>
      </c>
      <c r="B28" s="7">
        <v>2</v>
      </c>
      <c r="C28" s="7">
        <v>13</v>
      </c>
      <c r="D28" s="7">
        <v>45</v>
      </c>
      <c r="E28" s="7">
        <v>96</v>
      </c>
      <c r="F28" s="7">
        <v>46</v>
      </c>
      <c r="G28" s="7">
        <f t="shared" si="2"/>
        <v>202</v>
      </c>
      <c r="H28" s="8">
        <f t="shared" si="3"/>
        <v>3.8465346534653468</v>
      </c>
      <c r="K28" s="9">
        <f t="shared" si="4"/>
        <v>0.99009900990099009</v>
      </c>
      <c r="L28" s="9">
        <f t="shared" si="5"/>
        <v>6.435643564356436</v>
      </c>
      <c r="M28" s="9">
        <f t="shared" si="6"/>
        <v>22.277227722772277</v>
      </c>
      <c r="N28" s="9">
        <f t="shared" si="7"/>
        <v>47.524752475247524</v>
      </c>
      <c r="O28" s="9">
        <f t="shared" si="8"/>
        <v>22.772277227722775</v>
      </c>
      <c r="P28" s="9">
        <f t="shared" si="9"/>
        <v>100</v>
      </c>
      <c r="Q28" s="4"/>
    </row>
    <row r="29" spans="1:17" ht="60" customHeight="1" x14ac:dyDescent="0.25">
      <c r="A29" s="6" t="s">
        <v>82</v>
      </c>
      <c r="B29" s="7">
        <v>9</v>
      </c>
      <c r="C29" s="7">
        <v>52</v>
      </c>
      <c r="D29" s="7">
        <v>71</v>
      </c>
      <c r="E29" s="7">
        <v>59</v>
      </c>
      <c r="F29" s="7">
        <v>12</v>
      </c>
      <c r="G29" s="7">
        <f t="shared" si="2"/>
        <v>203</v>
      </c>
      <c r="H29" s="8">
        <f t="shared" si="3"/>
        <v>3.0640394088669956</v>
      </c>
      <c r="K29" s="9">
        <f t="shared" si="4"/>
        <v>4.4334975369458132</v>
      </c>
      <c r="L29" s="9">
        <f t="shared" si="5"/>
        <v>25.615763546798032</v>
      </c>
      <c r="M29" s="9">
        <f t="shared" si="6"/>
        <v>34.975369458128078</v>
      </c>
      <c r="N29" s="9">
        <f t="shared" si="7"/>
        <v>29.064039408866993</v>
      </c>
      <c r="O29" s="9">
        <f t="shared" si="8"/>
        <v>5.9113300492610836</v>
      </c>
      <c r="P29" s="9">
        <f t="shared" si="9"/>
        <v>99.999999999999986</v>
      </c>
      <c r="Q29" s="4"/>
    </row>
    <row r="30" spans="1:17" ht="60" customHeight="1" x14ac:dyDescent="0.25">
      <c r="A30" s="6" t="s">
        <v>83</v>
      </c>
      <c r="B30" s="7">
        <v>1</v>
      </c>
      <c r="C30" s="7">
        <v>18</v>
      </c>
      <c r="D30" s="7">
        <v>75</v>
      </c>
      <c r="E30" s="7">
        <v>95</v>
      </c>
      <c r="F30" s="7">
        <v>13</v>
      </c>
      <c r="G30" s="7">
        <f t="shared" si="2"/>
        <v>202</v>
      </c>
      <c r="H30" s="8">
        <f t="shared" si="3"/>
        <v>3.5</v>
      </c>
      <c r="K30" s="9">
        <f t="shared" si="4"/>
        <v>0.49504950495049505</v>
      </c>
      <c r="L30" s="9">
        <f t="shared" si="5"/>
        <v>8.9108910891089099</v>
      </c>
      <c r="M30" s="9">
        <f t="shared" si="6"/>
        <v>37.128712871287128</v>
      </c>
      <c r="N30" s="9">
        <f t="shared" si="7"/>
        <v>47.029702970297024</v>
      </c>
      <c r="O30" s="9">
        <f t="shared" si="8"/>
        <v>6.435643564356436</v>
      </c>
      <c r="P30" s="9">
        <f t="shared" si="9"/>
        <v>100</v>
      </c>
      <c r="Q30" s="4"/>
    </row>
    <row r="31" spans="1:17" ht="60" customHeight="1" x14ac:dyDescent="0.25">
      <c r="A31" s="6" t="s">
        <v>84</v>
      </c>
      <c r="B31" s="7">
        <v>53</v>
      </c>
      <c r="C31" s="7">
        <v>54</v>
      </c>
      <c r="D31" s="7">
        <v>58</v>
      </c>
      <c r="E31" s="7">
        <v>29</v>
      </c>
      <c r="F31" s="7">
        <v>9</v>
      </c>
      <c r="G31" s="7">
        <f t="shared" si="2"/>
        <v>203</v>
      </c>
      <c r="H31" s="8">
        <f t="shared" si="3"/>
        <v>2.4433497536945814</v>
      </c>
      <c r="K31" s="9">
        <f t="shared" si="4"/>
        <v>26.108374384236456</v>
      </c>
      <c r="L31" s="9">
        <f t="shared" si="5"/>
        <v>26.600985221674879</v>
      </c>
      <c r="M31" s="9">
        <f t="shared" si="6"/>
        <v>28.571428571428569</v>
      </c>
      <c r="N31" s="9">
        <f t="shared" si="7"/>
        <v>14.285714285714285</v>
      </c>
      <c r="O31" s="9">
        <f t="shared" si="8"/>
        <v>4.4334975369458132</v>
      </c>
      <c r="P31" s="9">
        <f t="shared" si="9"/>
        <v>99.999999999999986</v>
      </c>
      <c r="Q31" s="4"/>
    </row>
    <row r="32" spans="1:17" ht="60" customHeight="1" x14ac:dyDescent="0.25">
      <c r="A32" s="6" t="s">
        <v>85</v>
      </c>
      <c r="B32" s="7">
        <v>5</v>
      </c>
      <c r="C32" s="7">
        <v>8</v>
      </c>
      <c r="D32" s="7">
        <v>8</v>
      </c>
      <c r="E32" s="7">
        <v>51</v>
      </c>
      <c r="F32" s="7">
        <v>131</v>
      </c>
      <c r="G32" s="7">
        <f t="shared" si="2"/>
        <v>203</v>
      </c>
      <c r="H32" s="8">
        <f t="shared" si="3"/>
        <v>4.4532019704433496</v>
      </c>
      <c r="K32" s="9">
        <f t="shared" si="4"/>
        <v>2.4630541871921183</v>
      </c>
      <c r="L32" s="9">
        <f t="shared" si="5"/>
        <v>3.9408866995073892</v>
      </c>
      <c r="M32" s="9">
        <f t="shared" si="6"/>
        <v>3.9408866995073892</v>
      </c>
      <c r="N32" s="9">
        <f t="shared" si="7"/>
        <v>25.123152709359609</v>
      </c>
      <c r="O32" s="9">
        <f t="shared" si="8"/>
        <v>64.532019704433495</v>
      </c>
      <c r="P32" s="9">
        <f t="shared" si="9"/>
        <v>100</v>
      </c>
      <c r="Q32" s="4"/>
    </row>
    <row r="33" spans="1:17" ht="60" customHeight="1" x14ac:dyDescent="0.25">
      <c r="A33" s="6" t="s">
        <v>86</v>
      </c>
      <c r="B33" s="7">
        <v>7</v>
      </c>
      <c r="C33" s="7">
        <v>8</v>
      </c>
      <c r="D33" s="7">
        <v>32</v>
      </c>
      <c r="E33" s="7">
        <v>72</v>
      </c>
      <c r="F33" s="7">
        <v>84</v>
      </c>
      <c r="G33" s="7">
        <f t="shared" si="2"/>
        <v>203</v>
      </c>
      <c r="H33" s="8">
        <f t="shared" si="3"/>
        <v>4.0738916256157633</v>
      </c>
      <c r="K33" s="9">
        <f t="shared" si="4"/>
        <v>3.4482758620689653</v>
      </c>
      <c r="L33" s="9">
        <f t="shared" si="5"/>
        <v>3.9408866995073892</v>
      </c>
      <c r="M33" s="9">
        <f t="shared" si="6"/>
        <v>15.763546798029557</v>
      </c>
      <c r="N33" s="9">
        <f t="shared" si="7"/>
        <v>35.467980295566505</v>
      </c>
      <c r="O33" s="9">
        <f t="shared" si="8"/>
        <v>41.379310344827587</v>
      </c>
      <c r="P33" s="9">
        <f t="shared" si="9"/>
        <v>100</v>
      </c>
      <c r="Q33" s="4"/>
    </row>
    <row r="34" spans="1:17" ht="60" customHeight="1" x14ac:dyDescent="0.25">
      <c r="A34" s="6" t="s">
        <v>87</v>
      </c>
      <c r="B34" s="7">
        <v>6</v>
      </c>
      <c r="C34" s="7">
        <v>2</v>
      </c>
      <c r="D34" s="7">
        <v>21</v>
      </c>
      <c r="E34" s="7">
        <v>24</v>
      </c>
      <c r="F34" s="7">
        <v>149</v>
      </c>
      <c r="G34" s="7">
        <f t="shared" si="2"/>
        <v>202</v>
      </c>
      <c r="H34" s="8">
        <f t="shared" si="3"/>
        <v>4.5247524752475252</v>
      </c>
      <c r="K34" s="9">
        <f t="shared" si="4"/>
        <v>2.9702970297029703</v>
      </c>
      <c r="L34" s="9">
        <f t="shared" si="5"/>
        <v>0.99009900990099009</v>
      </c>
      <c r="M34" s="9">
        <f t="shared" si="6"/>
        <v>10.396039603960396</v>
      </c>
      <c r="N34" s="9">
        <f t="shared" si="7"/>
        <v>11.881188118811881</v>
      </c>
      <c r="O34" s="9">
        <f t="shared" si="8"/>
        <v>73.762376237623755</v>
      </c>
      <c r="P34" s="9">
        <f t="shared" si="9"/>
        <v>100</v>
      </c>
      <c r="Q34" s="4"/>
    </row>
    <row r="35" spans="1:17" ht="60" customHeight="1" x14ac:dyDescent="0.25">
      <c r="A35" s="6" t="s">
        <v>88</v>
      </c>
      <c r="B35" s="7">
        <v>27</v>
      </c>
      <c r="C35" s="7">
        <v>24</v>
      </c>
      <c r="D35" s="7">
        <v>23</v>
      </c>
      <c r="E35" s="7">
        <v>53</v>
      </c>
      <c r="F35" s="7">
        <v>76</v>
      </c>
      <c r="G35" s="7">
        <f t="shared" si="2"/>
        <v>203</v>
      </c>
      <c r="H35" s="8">
        <f t="shared" si="3"/>
        <v>3.625615763546798</v>
      </c>
      <c r="K35" s="9">
        <f t="shared" si="4"/>
        <v>13.300492610837439</v>
      </c>
      <c r="L35" s="9">
        <f t="shared" si="5"/>
        <v>11.822660098522167</v>
      </c>
      <c r="M35" s="9">
        <f t="shared" si="6"/>
        <v>11.330049261083744</v>
      </c>
      <c r="N35" s="9">
        <f t="shared" si="7"/>
        <v>26.108374384236456</v>
      </c>
      <c r="O35" s="9">
        <f t="shared" si="8"/>
        <v>37.438423645320199</v>
      </c>
      <c r="P35" s="9">
        <f t="shared" si="9"/>
        <v>100</v>
      </c>
      <c r="Q35" s="4"/>
    </row>
    <row r="36" spans="1:17" ht="60" customHeight="1" x14ac:dyDescent="0.25">
      <c r="A36" s="6" t="s">
        <v>89</v>
      </c>
      <c r="B36" s="7">
        <v>23</v>
      </c>
      <c r="C36" s="7">
        <v>24</v>
      </c>
      <c r="D36" s="7">
        <v>41</v>
      </c>
      <c r="E36" s="7">
        <v>45</v>
      </c>
      <c r="F36" s="7">
        <v>70</v>
      </c>
      <c r="G36" s="7">
        <f t="shared" si="2"/>
        <v>203</v>
      </c>
      <c r="H36" s="8">
        <f t="shared" si="3"/>
        <v>3.5665024630541877</v>
      </c>
      <c r="K36" s="9">
        <f t="shared" si="4"/>
        <v>11.330049261083744</v>
      </c>
      <c r="L36" s="9">
        <f t="shared" si="5"/>
        <v>11.822660098522167</v>
      </c>
      <c r="M36" s="9">
        <f t="shared" si="6"/>
        <v>20.19704433497537</v>
      </c>
      <c r="N36" s="9">
        <f t="shared" si="7"/>
        <v>22.167487684729064</v>
      </c>
      <c r="O36" s="9">
        <f t="shared" si="8"/>
        <v>34.482758620689658</v>
      </c>
      <c r="P36" s="9">
        <f t="shared" si="9"/>
        <v>100</v>
      </c>
      <c r="Q36" s="4"/>
    </row>
    <row r="37" spans="1:17" ht="60" customHeight="1" x14ac:dyDescent="0.25">
      <c r="A37" s="6" t="s">
        <v>90</v>
      </c>
      <c r="B37" s="7">
        <v>10</v>
      </c>
      <c r="C37" s="7">
        <v>22</v>
      </c>
      <c r="D37" s="7">
        <v>72</v>
      </c>
      <c r="E37" s="7">
        <v>47</v>
      </c>
      <c r="F37" s="7">
        <v>34</v>
      </c>
      <c r="G37" s="7">
        <f t="shared" si="2"/>
        <v>185</v>
      </c>
      <c r="H37" s="8">
        <f t="shared" si="3"/>
        <v>3.394594594594595</v>
      </c>
      <c r="K37" s="9">
        <f t="shared" si="4"/>
        <v>5.4054054054054053</v>
      </c>
      <c r="L37" s="9">
        <f t="shared" si="5"/>
        <v>11.891891891891893</v>
      </c>
      <c r="M37" s="9">
        <f t="shared" si="6"/>
        <v>38.918918918918919</v>
      </c>
      <c r="N37" s="9">
        <f t="shared" si="7"/>
        <v>25.405405405405407</v>
      </c>
      <c r="O37" s="9">
        <f t="shared" si="8"/>
        <v>18.378378378378379</v>
      </c>
      <c r="P37" s="9">
        <f t="shared" si="9"/>
        <v>100</v>
      </c>
      <c r="Q37" s="4"/>
    </row>
    <row r="38" spans="1:17" ht="60" customHeight="1" x14ac:dyDescent="0.25">
      <c r="A38" s="6" t="s">
        <v>91</v>
      </c>
      <c r="B38" s="7">
        <v>5</v>
      </c>
      <c r="C38" s="7">
        <v>5</v>
      </c>
      <c r="D38" s="7">
        <v>24</v>
      </c>
      <c r="E38" s="7">
        <v>72</v>
      </c>
      <c r="F38" s="7">
        <v>79</v>
      </c>
      <c r="G38" s="7">
        <f t="shared" si="2"/>
        <v>185</v>
      </c>
      <c r="H38" s="8">
        <f t="shared" si="3"/>
        <v>4.1621621621621623</v>
      </c>
      <c r="K38" s="9">
        <f t="shared" si="4"/>
        <v>2.7027027027027026</v>
      </c>
      <c r="L38" s="9">
        <f t="shared" si="5"/>
        <v>2.7027027027027026</v>
      </c>
      <c r="M38" s="9">
        <f t="shared" si="6"/>
        <v>12.972972972972974</v>
      </c>
      <c r="N38" s="9">
        <f t="shared" si="7"/>
        <v>38.918918918918919</v>
      </c>
      <c r="O38" s="9">
        <f t="shared" si="8"/>
        <v>42.702702702702702</v>
      </c>
      <c r="P38" s="9">
        <f t="shared" si="9"/>
        <v>100</v>
      </c>
      <c r="Q38" s="4"/>
    </row>
    <row r="39" spans="1:17" ht="60" customHeight="1" x14ac:dyDescent="0.25">
      <c r="A39" s="6" t="s">
        <v>92</v>
      </c>
      <c r="B39" s="7">
        <v>30</v>
      </c>
      <c r="C39" s="7">
        <v>53</v>
      </c>
      <c r="D39" s="7">
        <v>52</v>
      </c>
      <c r="E39" s="7">
        <v>30</v>
      </c>
      <c r="F39" s="7">
        <v>21</v>
      </c>
      <c r="G39" s="7">
        <f t="shared" si="2"/>
        <v>186</v>
      </c>
      <c r="H39" s="8">
        <f t="shared" si="3"/>
        <v>2.779569892473118</v>
      </c>
      <c r="K39" s="9">
        <f t="shared" si="4"/>
        <v>16.129032258064516</v>
      </c>
      <c r="L39" s="9">
        <f t="shared" si="5"/>
        <v>28.49462365591398</v>
      </c>
      <c r="M39" s="9">
        <f t="shared" si="6"/>
        <v>27.956989247311824</v>
      </c>
      <c r="N39" s="9">
        <f t="shared" si="7"/>
        <v>16.129032258064516</v>
      </c>
      <c r="O39" s="9">
        <f t="shared" si="8"/>
        <v>11.29032258064516</v>
      </c>
      <c r="P39" s="9">
        <f t="shared" si="9"/>
        <v>100</v>
      </c>
      <c r="Q39" s="4"/>
    </row>
    <row r="40" spans="1:17" ht="60" customHeight="1" x14ac:dyDescent="0.25">
      <c r="A40" s="6" t="s">
        <v>93</v>
      </c>
      <c r="B40" s="7">
        <v>40</v>
      </c>
      <c r="C40" s="7">
        <v>63</v>
      </c>
      <c r="D40" s="7">
        <v>64</v>
      </c>
      <c r="E40" s="7">
        <v>10</v>
      </c>
      <c r="F40" s="7">
        <v>2</v>
      </c>
      <c r="G40" s="7">
        <f t="shared" si="2"/>
        <v>179</v>
      </c>
      <c r="H40" s="8">
        <f t="shared" si="3"/>
        <v>2.2793296089385477</v>
      </c>
      <c r="K40" s="9">
        <f t="shared" si="4"/>
        <v>22.346368715083798</v>
      </c>
      <c r="L40" s="9">
        <f t="shared" si="5"/>
        <v>35.195530726256983</v>
      </c>
      <c r="M40" s="9">
        <f t="shared" si="6"/>
        <v>35.754189944134076</v>
      </c>
      <c r="N40" s="9">
        <f t="shared" si="7"/>
        <v>5.5865921787709496</v>
      </c>
      <c r="O40" s="9">
        <f t="shared" si="8"/>
        <v>1.1173184357541899</v>
      </c>
      <c r="P40" s="9">
        <f t="shared" si="9"/>
        <v>100</v>
      </c>
      <c r="Q40" s="4"/>
    </row>
    <row r="41" spans="1:17" ht="60" customHeight="1" x14ac:dyDescent="0.25">
      <c r="A41" s="6" t="s">
        <v>94</v>
      </c>
      <c r="B41" s="7">
        <v>16</v>
      </c>
      <c r="C41" s="7">
        <v>26</v>
      </c>
      <c r="D41" s="7">
        <v>61</v>
      </c>
      <c r="E41" s="7">
        <v>49</v>
      </c>
      <c r="F41" s="7">
        <v>34</v>
      </c>
      <c r="G41" s="7">
        <f>SUM(B41:F41)</f>
        <v>186</v>
      </c>
      <c r="H41" s="8">
        <f t="shared" si="3"/>
        <v>3.317204301075269</v>
      </c>
      <c r="K41" s="9">
        <f t="shared" si="4"/>
        <v>8.6021505376344098</v>
      </c>
      <c r="L41" s="9">
        <f t="shared" si="5"/>
        <v>13.978494623655912</v>
      </c>
      <c r="M41" s="9">
        <f t="shared" si="6"/>
        <v>32.795698924731184</v>
      </c>
      <c r="N41" s="9">
        <f t="shared" si="7"/>
        <v>26.344086021505376</v>
      </c>
      <c r="O41" s="9">
        <f t="shared" si="8"/>
        <v>18.27956989247312</v>
      </c>
      <c r="P41" s="9">
        <f t="shared" si="9"/>
        <v>100</v>
      </c>
      <c r="Q41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"/>
  <sheetViews>
    <sheetView zoomScale="80" zoomScaleNormal="80" workbookViewId="0"/>
  </sheetViews>
  <sheetFormatPr defaultRowHeight="15.75" x14ac:dyDescent="0.25"/>
  <cols>
    <col min="1" max="1" width="9.140625" style="1"/>
    <col min="2" max="2" width="58.85546875" style="1" customWidth="1"/>
    <col min="3" max="3" width="9.140625" style="1"/>
    <col min="4" max="4" width="13.28515625" style="5" customWidth="1"/>
    <col min="5" max="5" width="18" style="7" customWidth="1"/>
    <col min="6" max="6" width="17.28515625" style="7" customWidth="1"/>
    <col min="7" max="7" width="13.28515625" style="7" customWidth="1"/>
    <col min="8" max="8" width="13.42578125" style="7" customWidth="1"/>
    <col min="9" max="9" width="13.85546875" style="7" customWidth="1"/>
    <col min="10" max="10" width="19" style="7" customWidth="1"/>
    <col min="11" max="11" width="22.5703125" style="7" customWidth="1"/>
    <col min="12" max="12" width="13.28515625" style="7" customWidth="1"/>
    <col min="13" max="13" width="15.42578125" style="7" customWidth="1"/>
    <col min="14" max="14" width="22.7109375" style="7" customWidth="1"/>
    <col min="15" max="15" width="25" style="7" customWidth="1"/>
    <col min="16" max="16" width="20.5703125" style="7" customWidth="1"/>
    <col min="17" max="16384" width="9.140625" style="1"/>
  </cols>
  <sheetData>
    <row r="1" spans="1:16" ht="73.5" customHeight="1" x14ac:dyDescent="0.25">
      <c r="B1" s="3" t="s">
        <v>12</v>
      </c>
      <c r="C1" s="3" t="s">
        <v>13</v>
      </c>
      <c r="D1" s="5" t="s">
        <v>14</v>
      </c>
      <c r="E1" s="10" t="s">
        <v>0</v>
      </c>
      <c r="F1" s="10" t="s">
        <v>1</v>
      </c>
      <c r="G1" s="10" t="s">
        <v>2</v>
      </c>
      <c r="H1" s="10" t="s">
        <v>3</v>
      </c>
      <c r="I1" s="10" t="s">
        <v>4</v>
      </c>
      <c r="J1" s="10" t="s">
        <v>5</v>
      </c>
      <c r="K1" s="10" t="s">
        <v>6</v>
      </c>
      <c r="L1" s="10" t="s">
        <v>7</v>
      </c>
      <c r="M1" s="10" t="s">
        <v>8</v>
      </c>
      <c r="N1" s="10" t="s">
        <v>9</v>
      </c>
      <c r="O1" s="10" t="s">
        <v>10</v>
      </c>
      <c r="P1" s="10" t="s">
        <v>11</v>
      </c>
    </row>
    <row r="2" spans="1:16" x14ac:dyDescent="0.25">
      <c r="A2" s="1">
        <v>1</v>
      </c>
      <c r="B2" s="1" t="s">
        <v>20</v>
      </c>
      <c r="C2" s="1">
        <v>1</v>
      </c>
      <c r="D2" s="5">
        <v>160</v>
      </c>
      <c r="E2" s="7">
        <v>117</v>
      </c>
      <c r="F2" s="7">
        <v>0</v>
      </c>
      <c r="G2" s="7">
        <v>129</v>
      </c>
      <c r="H2" s="7">
        <v>7</v>
      </c>
      <c r="I2" s="7">
        <v>2</v>
      </c>
      <c r="J2" s="7">
        <v>6</v>
      </c>
      <c r="K2" s="7">
        <v>5</v>
      </c>
      <c r="L2" s="7">
        <v>6</v>
      </c>
      <c r="M2" s="7">
        <v>19</v>
      </c>
      <c r="N2" s="7">
        <v>8</v>
      </c>
      <c r="O2" s="7">
        <v>8</v>
      </c>
      <c r="P2" s="7">
        <v>10</v>
      </c>
    </row>
    <row r="3" spans="1:16" x14ac:dyDescent="0.25">
      <c r="A3" s="1">
        <v>2</v>
      </c>
      <c r="B3" s="1" t="s">
        <v>21</v>
      </c>
      <c r="C3" s="1">
        <v>1</v>
      </c>
      <c r="D3" s="5">
        <v>156</v>
      </c>
      <c r="E3" s="7">
        <v>74</v>
      </c>
      <c r="F3" s="7">
        <v>3</v>
      </c>
      <c r="G3" s="7">
        <v>114</v>
      </c>
      <c r="H3" s="7">
        <v>6</v>
      </c>
      <c r="I3" s="7">
        <v>8</v>
      </c>
      <c r="J3" s="7">
        <v>13</v>
      </c>
      <c r="K3" s="7">
        <v>4</v>
      </c>
      <c r="L3" s="7">
        <v>20</v>
      </c>
      <c r="M3" s="7">
        <v>8</v>
      </c>
      <c r="N3" s="7">
        <v>29</v>
      </c>
      <c r="O3" s="7">
        <v>3</v>
      </c>
      <c r="P3" s="7">
        <v>4</v>
      </c>
    </row>
    <row r="4" spans="1:16" x14ac:dyDescent="0.25">
      <c r="A4" s="1">
        <v>3</v>
      </c>
      <c r="B4" s="1" t="s">
        <v>24</v>
      </c>
      <c r="C4" s="1">
        <v>1</v>
      </c>
      <c r="D4" s="5">
        <v>156</v>
      </c>
      <c r="E4" s="7">
        <v>74</v>
      </c>
      <c r="F4" s="7">
        <v>1</v>
      </c>
      <c r="G4" s="7">
        <v>95</v>
      </c>
      <c r="H4" s="7">
        <v>27</v>
      </c>
      <c r="I4" s="7">
        <v>5</v>
      </c>
      <c r="J4" s="7">
        <v>30</v>
      </c>
      <c r="K4" s="7">
        <v>8</v>
      </c>
      <c r="L4" s="7">
        <v>30</v>
      </c>
      <c r="M4" s="7">
        <v>7</v>
      </c>
      <c r="N4" s="7">
        <v>46</v>
      </c>
      <c r="O4" s="7">
        <v>2</v>
      </c>
      <c r="P4" s="7">
        <v>6</v>
      </c>
    </row>
    <row r="5" spans="1:16" x14ac:dyDescent="0.25">
      <c r="A5" s="1">
        <v>4</v>
      </c>
      <c r="B5" s="1" t="s">
        <v>26</v>
      </c>
      <c r="C5" s="1">
        <v>1</v>
      </c>
      <c r="D5" s="5">
        <v>146</v>
      </c>
      <c r="E5" s="7">
        <v>40</v>
      </c>
      <c r="F5" s="7">
        <v>12</v>
      </c>
      <c r="G5" s="7">
        <v>81</v>
      </c>
      <c r="H5" s="7">
        <v>9</v>
      </c>
      <c r="I5" s="7">
        <v>10</v>
      </c>
      <c r="J5" s="7">
        <v>16</v>
      </c>
      <c r="K5" s="7">
        <v>22</v>
      </c>
      <c r="L5" s="7">
        <v>28</v>
      </c>
      <c r="M5" s="7">
        <v>4</v>
      </c>
      <c r="N5" s="7">
        <v>44</v>
      </c>
      <c r="O5" s="7">
        <v>15</v>
      </c>
      <c r="P5" s="7">
        <v>3</v>
      </c>
    </row>
    <row r="6" spans="1:16" x14ac:dyDescent="0.25">
      <c r="A6" s="1">
        <v>5</v>
      </c>
      <c r="B6" s="1" t="s">
        <v>31</v>
      </c>
      <c r="C6" s="1">
        <v>1</v>
      </c>
      <c r="D6" s="5">
        <v>156</v>
      </c>
      <c r="E6" s="7">
        <v>29</v>
      </c>
      <c r="F6" s="7">
        <v>14</v>
      </c>
      <c r="G6" s="7">
        <v>140</v>
      </c>
      <c r="H6" s="7">
        <v>17</v>
      </c>
      <c r="I6" s="7">
        <v>11</v>
      </c>
      <c r="J6" s="7">
        <v>3</v>
      </c>
      <c r="K6" s="7">
        <v>1</v>
      </c>
      <c r="L6" s="7">
        <v>12</v>
      </c>
      <c r="M6" s="7">
        <v>31</v>
      </c>
      <c r="N6" s="7">
        <v>65</v>
      </c>
      <c r="O6" s="7">
        <v>18</v>
      </c>
      <c r="P6" s="7">
        <v>5</v>
      </c>
    </row>
    <row r="7" spans="1:16" x14ac:dyDescent="0.25">
      <c r="A7" s="1">
        <v>6</v>
      </c>
      <c r="B7" s="1" t="s">
        <v>32</v>
      </c>
      <c r="C7" s="1">
        <v>1</v>
      </c>
      <c r="D7" s="5">
        <v>160</v>
      </c>
      <c r="E7" s="7">
        <v>58</v>
      </c>
      <c r="F7" s="7">
        <v>18</v>
      </c>
      <c r="G7" s="7">
        <v>134</v>
      </c>
      <c r="H7" s="7">
        <v>30</v>
      </c>
      <c r="I7" s="7">
        <v>5</v>
      </c>
      <c r="J7" s="7">
        <v>2</v>
      </c>
      <c r="K7" s="7">
        <v>5</v>
      </c>
      <c r="L7" s="7">
        <v>14</v>
      </c>
      <c r="M7" s="7">
        <v>8</v>
      </c>
      <c r="N7" s="7">
        <v>5</v>
      </c>
      <c r="O7" s="7">
        <v>5</v>
      </c>
      <c r="P7" s="7">
        <v>9</v>
      </c>
    </row>
    <row r="8" spans="1:16" x14ac:dyDescent="0.25">
      <c r="A8" s="1">
        <v>7</v>
      </c>
      <c r="B8" s="1" t="s">
        <v>17</v>
      </c>
      <c r="C8" s="1">
        <v>2</v>
      </c>
      <c r="D8" s="5">
        <v>121</v>
      </c>
      <c r="E8" s="7">
        <v>51</v>
      </c>
      <c r="F8" s="7">
        <v>4</v>
      </c>
      <c r="G8" s="7">
        <v>53</v>
      </c>
      <c r="H8" s="7">
        <v>2</v>
      </c>
      <c r="I8" s="7">
        <v>19</v>
      </c>
      <c r="J8" s="7">
        <v>14</v>
      </c>
      <c r="K8" s="7">
        <v>30</v>
      </c>
      <c r="L8" s="7">
        <v>32</v>
      </c>
      <c r="M8" s="7">
        <v>15</v>
      </c>
      <c r="N8" s="7">
        <v>14</v>
      </c>
      <c r="O8" s="7">
        <v>12</v>
      </c>
      <c r="P8" s="7">
        <v>4</v>
      </c>
    </row>
    <row r="9" spans="1:16" x14ac:dyDescent="0.25">
      <c r="A9" s="1">
        <v>8</v>
      </c>
      <c r="B9" s="2" t="s">
        <v>18</v>
      </c>
      <c r="C9" s="1">
        <v>2</v>
      </c>
      <c r="D9" s="5">
        <v>122</v>
      </c>
      <c r="E9" s="7">
        <v>30</v>
      </c>
      <c r="F9" s="7">
        <v>29</v>
      </c>
      <c r="G9" s="7">
        <v>88</v>
      </c>
      <c r="H9" s="7">
        <v>33</v>
      </c>
      <c r="I9" s="7">
        <v>2</v>
      </c>
      <c r="J9" s="7">
        <v>2</v>
      </c>
      <c r="K9" s="7">
        <v>2</v>
      </c>
      <c r="L9" s="7">
        <v>20</v>
      </c>
      <c r="M9" s="7">
        <v>26</v>
      </c>
      <c r="N9" s="7">
        <v>2</v>
      </c>
      <c r="O9" s="7">
        <v>5</v>
      </c>
      <c r="P9" s="7">
        <v>4</v>
      </c>
    </row>
    <row r="10" spans="1:16" x14ac:dyDescent="0.25">
      <c r="A10" s="1">
        <v>9</v>
      </c>
      <c r="B10" s="1" t="s">
        <v>23</v>
      </c>
      <c r="C10" s="1">
        <v>2</v>
      </c>
      <c r="D10" s="5">
        <v>105</v>
      </c>
      <c r="E10" s="7">
        <v>9</v>
      </c>
      <c r="F10" s="7">
        <v>15</v>
      </c>
      <c r="G10" s="7">
        <v>38</v>
      </c>
      <c r="H10" s="7">
        <v>20</v>
      </c>
      <c r="I10" s="7">
        <v>3</v>
      </c>
      <c r="J10" s="7">
        <v>12</v>
      </c>
      <c r="K10" s="7">
        <v>31</v>
      </c>
      <c r="L10" s="7">
        <v>40</v>
      </c>
      <c r="M10" s="7">
        <v>5</v>
      </c>
      <c r="N10" s="7">
        <v>23</v>
      </c>
      <c r="O10" s="7">
        <v>12</v>
      </c>
      <c r="P10" s="7">
        <v>7</v>
      </c>
    </row>
    <row r="11" spans="1:16" x14ac:dyDescent="0.25">
      <c r="A11" s="1">
        <v>10</v>
      </c>
      <c r="B11" s="1" t="s">
        <v>25</v>
      </c>
      <c r="C11" s="1">
        <v>2</v>
      </c>
      <c r="D11" s="5">
        <v>116</v>
      </c>
      <c r="E11" s="7">
        <v>50</v>
      </c>
      <c r="F11" s="7">
        <v>1</v>
      </c>
      <c r="G11" s="7">
        <v>60</v>
      </c>
      <c r="H11" s="7">
        <v>6</v>
      </c>
      <c r="I11" s="7">
        <v>7</v>
      </c>
      <c r="J11" s="7">
        <v>27</v>
      </c>
      <c r="K11" s="7">
        <v>7</v>
      </c>
      <c r="L11" s="7">
        <v>37</v>
      </c>
      <c r="M11" s="7">
        <v>8</v>
      </c>
      <c r="N11" s="7">
        <v>30</v>
      </c>
      <c r="O11" s="7">
        <v>4</v>
      </c>
      <c r="P11" s="7">
        <v>1</v>
      </c>
    </row>
    <row r="12" spans="1:16" x14ac:dyDescent="0.25">
      <c r="A12" s="1">
        <v>11</v>
      </c>
      <c r="B12" s="1" t="s">
        <v>28</v>
      </c>
      <c r="C12" s="1">
        <v>2</v>
      </c>
      <c r="D12" s="5">
        <v>112</v>
      </c>
      <c r="E12" s="7">
        <v>40</v>
      </c>
      <c r="F12" s="7">
        <v>14</v>
      </c>
      <c r="G12" s="7">
        <v>81</v>
      </c>
      <c r="H12" s="7">
        <v>21</v>
      </c>
      <c r="I12" s="7">
        <v>5</v>
      </c>
      <c r="J12" s="7">
        <v>2</v>
      </c>
      <c r="K12" s="7">
        <v>5</v>
      </c>
      <c r="L12" s="7">
        <v>21</v>
      </c>
      <c r="M12" s="7">
        <v>17</v>
      </c>
      <c r="N12" s="7">
        <v>18</v>
      </c>
      <c r="O12" s="7">
        <v>7</v>
      </c>
      <c r="P12" s="7">
        <v>10</v>
      </c>
    </row>
    <row r="13" spans="1:16" x14ac:dyDescent="0.25">
      <c r="A13" s="1">
        <v>12</v>
      </c>
      <c r="B13" s="1" t="s">
        <v>30</v>
      </c>
      <c r="C13" s="1">
        <v>2</v>
      </c>
      <c r="D13" s="5">
        <v>122</v>
      </c>
      <c r="E13" s="7">
        <v>17</v>
      </c>
      <c r="F13" s="7">
        <v>14</v>
      </c>
      <c r="G13" s="7">
        <v>107</v>
      </c>
      <c r="H13" s="7">
        <v>13</v>
      </c>
      <c r="I13" s="7">
        <v>8</v>
      </c>
      <c r="J13" s="7">
        <v>1</v>
      </c>
      <c r="K13" s="7">
        <v>1</v>
      </c>
      <c r="L13" s="7">
        <v>11</v>
      </c>
      <c r="M13" s="7">
        <v>16</v>
      </c>
      <c r="N13" s="7">
        <v>58</v>
      </c>
      <c r="O13" s="7">
        <v>17</v>
      </c>
      <c r="P13" s="7">
        <v>5</v>
      </c>
    </row>
    <row r="14" spans="1:16" x14ac:dyDescent="0.25">
      <c r="A14" s="1">
        <v>13</v>
      </c>
      <c r="B14" s="1" t="s">
        <v>15</v>
      </c>
      <c r="C14" s="1">
        <v>3</v>
      </c>
      <c r="D14" s="5">
        <v>121</v>
      </c>
      <c r="E14" s="7">
        <v>26</v>
      </c>
      <c r="F14" s="7">
        <v>14</v>
      </c>
      <c r="G14" s="7">
        <v>104</v>
      </c>
      <c r="H14" s="7">
        <v>16</v>
      </c>
      <c r="I14" s="7">
        <v>8</v>
      </c>
      <c r="J14" s="7">
        <v>1</v>
      </c>
      <c r="K14" s="7">
        <v>1</v>
      </c>
      <c r="L14" s="7">
        <v>11</v>
      </c>
      <c r="M14" s="7">
        <v>15</v>
      </c>
      <c r="N14" s="7">
        <v>55</v>
      </c>
      <c r="O14" s="7">
        <v>4</v>
      </c>
      <c r="P14" s="7">
        <v>14</v>
      </c>
    </row>
    <row r="15" spans="1:16" x14ac:dyDescent="0.25">
      <c r="A15" s="1">
        <v>14</v>
      </c>
      <c r="B15" s="1" t="s">
        <v>16</v>
      </c>
      <c r="C15" s="1">
        <v>3</v>
      </c>
      <c r="D15" s="5">
        <v>114</v>
      </c>
      <c r="E15" s="7">
        <v>21</v>
      </c>
      <c r="F15" s="7">
        <v>8</v>
      </c>
      <c r="G15" s="7">
        <v>48</v>
      </c>
      <c r="H15" s="7">
        <v>0</v>
      </c>
      <c r="I15" s="7">
        <v>18</v>
      </c>
      <c r="J15" s="7">
        <v>27</v>
      </c>
      <c r="K15" s="7">
        <v>18</v>
      </c>
      <c r="L15" s="7">
        <v>36</v>
      </c>
      <c r="M15" s="7">
        <v>8</v>
      </c>
      <c r="N15" s="7">
        <v>32</v>
      </c>
      <c r="O15" s="7">
        <v>0</v>
      </c>
      <c r="P15" s="7">
        <v>7</v>
      </c>
    </row>
    <row r="16" spans="1:16" x14ac:dyDescent="0.25">
      <c r="A16" s="1">
        <v>15</v>
      </c>
      <c r="B16" s="2" t="s">
        <v>19</v>
      </c>
      <c r="C16" s="1">
        <v>3</v>
      </c>
      <c r="D16" s="5">
        <v>122</v>
      </c>
      <c r="E16" s="7">
        <v>72</v>
      </c>
      <c r="F16" s="7">
        <v>2</v>
      </c>
      <c r="G16" s="7">
        <v>97</v>
      </c>
      <c r="H16" s="7">
        <v>33</v>
      </c>
      <c r="I16" s="7">
        <v>0</v>
      </c>
      <c r="J16" s="7">
        <v>3</v>
      </c>
      <c r="K16" s="7">
        <v>3</v>
      </c>
      <c r="L16" s="7">
        <v>9</v>
      </c>
      <c r="M16" s="7">
        <v>7</v>
      </c>
      <c r="N16" s="7">
        <v>11</v>
      </c>
      <c r="O16" s="7">
        <v>2</v>
      </c>
      <c r="P16" s="7">
        <v>4</v>
      </c>
    </row>
    <row r="17" spans="1:16" x14ac:dyDescent="0.25">
      <c r="A17" s="1">
        <v>16</v>
      </c>
      <c r="B17" s="1" t="s">
        <v>22</v>
      </c>
      <c r="C17" s="1">
        <v>3</v>
      </c>
      <c r="D17" s="5">
        <v>115</v>
      </c>
      <c r="E17" s="7">
        <v>53</v>
      </c>
      <c r="F17" s="7">
        <v>2</v>
      </c>
      <c r="G17" s="7">
        <v>75</v>
      </c>
      <c r="H17" s="7">
        <v>5</v>
      </c>
      <c r="I17" s="7">
        <v>6</v>
      </c>
      <c r="J17" s="7">
        <v>16</v>
      </c>
      <c r="K17" s="7">
        <v>8</v>
      </c>
      <c r="L17" s="7">
        <v>24</v>
      </c>
      <c r="M17" s="7">
        <v>3</v>
      </c>
      <c r="N17" s="7">
        <v>31</v>
      </c>
      <c r="O17" s="7">
        <v>1</v>
      </c>
      <c r="P17" s="7">
        <v>4</v>
      </c>
    </row>
    <row r="18" spans="1:16" x14ac:dyDescent="0.25">
      <c r="A18" s="1">
        <v>17</v>
      </c>
      <c r="B18" s="2" t="s">
        <v>27</v>
      </c>
      <c r="C18" s="1">
        <v>3</v>
      </c>
      <c r="D18" s="5">
        <v>125</v>
      </c>
      <c r="E18" s="7">
        <v>33</v>
      </c>
      <c r="F18" s="7">
        <v>22</v>
      </c>
      <c r="G18" s="7">
        <v>80</v>
      </c>
      <c r="H18" s="7">
        <v>32</v>
      </c>
      <c r="I18" s="7">
        <v>2</v>
      </c>
      <c r="J18" s="7">
        <v>2</v>
      </c>
      <c r="K18" s="7">
        <v>10</v>
      </c>
      <c r="L18" s="7">
        <v>28</v>
      </c>
      <c r="M18" s="7">
        <v>34</v>
      </c>
      <c r="N18" s="7">
        <v>2</v>
      </c>
      <c r="O18" s="7">
        <v>1</v>
      </c>
      <c r="P18" s="7">
        <v>1</v>
      </c>
    </row>
    <row r="19" spans="1:16" x14ac:dyDescent="0.25">
      <c r="A19" s="1">
        <v>18</v>
      </c>
      <c r="B19" s="1" t="s">
        <v>29</v>
      </c>
      <c r="C19" s="1">
        <v>3</v>
      </c>
      <c r="D19" s="5">
        <v>109</v>
      </c>
      <c r="E19" s="7">
        <v>14</v>
      </c>
      <c r="F19" s="7">
        <v>16</v>
      </c>
      <c r="G19" s="7">
        <v>49</v>
      </c>
      <c r="H19" s="7">
        <v>3</v>
      </c>
      <c r="I19" s="7">
        <v>14</v>
      </c>
      <c r="J19" s="7">
        <v>23</v>
      </c>
      <c r="K19" s="7">
        <v>20</v>
      </c>
      <c r="L19" s="7">
        <v>37</v>
      </c>
      <c r="M19" s="7">
        <v>16</v>
      </c>
      <c r="N19" s="7">
        <v>29</v>
      </c>
      <c r="O19" s="7">
        <v>6</v>
      </c>
      <c r="P19" s="7">
        <v>1</v>
      </c>
    </row>
    <row r="20" spans="1:16" x14ac:dyDescent="0.25">
      <c r="A20" s="1">
        <v>19</v>
      </c>
      <c r="B20" s="1" t="s">
        <v>33</v>
      </c>
      <c r="C20" s="1">
        <v>3</v>
      </c>
      <c r="D20" s="5">
        <v>112</v>
      </c>
      <c r="E20" s="7">
        <v>24</v>
      </c>
      <c r="F20" s="7">
        <v>5</v>
      </c>
      <c r="G20" s="7">
        <v>37</v>
      </c>
      <c r="H20" s="7">
        <v>9</v>
      </c>
      <c r="I20" s="7">
        <v>6</v>
      </c>
      <c r="J20" s="7">
        <v>35</v>
      </c>
      <c r="K20" s="7">
        <v>18</v>
      </c>
      <c r="L20" s="7">
        <v>33</v>
      </c>
      <c r="M20" s="7">
        <v>19</v>
      </c>
      <c r="N20" s="7">
        <v>30</v>
      </c>
      <c r="O20" s="7">
        <v>4</v>
      </c>
      <c r="P20" s="7">
        <v>6</v>
      </c>
    </row>
    <row r="21" spans="1:16" x14ac:dyDescent="0.25">
      <c r="A21" s="1">
        <v>20</v>
      </c>
      <c r="B21" s="1" t="s">
        <v>35</v>
      </c>
      <c r="C21" s="1">
        <v>4</v>
      </c>
      <c r="D21" s="5">
        <v>101</v>
      </c>
      <c r="E21" s="7">
        <v>56</v>
      </c>
      <c r="F21" s="7">
        <v>0</v>
      </c>
      <c r="G21" s="7">
        <v>74</v>
      </c>
      <c r="H21" s="7">
        <v>29</v>
      </c>
      <c r="I21" s="7">
        <v>0</v>
      </c>
      <c r="J21" s="7">
        <v>2</v>
      </c>
      <c r="K21" s="7">
        <v>6</v>
      </c>
      <c r="L21" s="7">
        <v>22</v>
      </c>
      <c r="M21" s="7">
        <v>10</v>
      </c>
      <c r="N21" s="7">
        <v>4</v>
      </c>
      <c r="O21" s="7">
        <v>1</v>
      </c>
      <c r="P21" s="7">
        <v>1</v>
      </c>
    </row>
    <row r="22" spans="1:16" x14ac:dyDescent="0.25">
      <c r="A22" s="1">
        <v>21</v>
      </c>
      <c r="B22" s="1" t="s">
        <v>39</v>
      </c>
      <c r="C22" s="1">
        <v>4</v>
      </c>
      <c r="D22" s="5">
        <v>60</v>
      </c>
      <c r="E22" s="7">
        <v>25</v>
      </c>
      <c r="F22" s="7">
        <v>3</v>
      </c>
      <c r="G22" s="7">
        <v>45</v>
      </c>
      <c r="H22" s="7">
        <v>2</v>
      </c>
      <c r="I22" s="7">
        <v>5</v>
      </c>
      <c r="J22" s="7">
        <v>8</v>
      </c>
      <c r="K22" s="7">
        <v>10</v>
      </c>
      <c r="L22" s="7">
        <v>5</v>
      </c>
      <c r="M22" s="7">
        <v>3</v>
      </c>
      <c r="N22" s="7">
        <v>10</v>
      </c>
      <c r="O22" s="7">
        <v>7</v>
      </c>
      <c r="P22" s="7">
        <v>2</v>
      </c>
    </row>
    <row r="23" spans="1:16" x14ac:dyDescent="0.25">
      <c r="A23" s="1">
        <v>22</v>
      </c>
      <c r="B23" s="1" t="s">
        <v>40</v>
      </c>
      <c r="C23" s="1">
        <v>4</v>
      </c>
      <c r="D23" s="5">
        <v>92</v>
      </c>
      <c r="E23" s="7">
        <v>26</v>
      </c>
      <c r="F23" s="7">
        <v>6</v>
      </c>
      <c r="G23" s="7">
        <v>31</v>
      </c>
      <c r="H23" s="7">
        <v>9</v>
      </c>
      <c r="I23" s="7">
        <v>3</v>
      </c>
      <c r="J23" s="7">
        <v>38</v>
      </c>
      <c r="K23" s="7">
        <v>14</v>
      </c>
      <c r="L23" s="7">
        <v>41</v>
      </c>
      <c r="M23" s="7">
        <v>3</v>
      </c>
      <c r="N23" s="7">
        <v>14</v>
      </c>
      <c r="O23" s="7">
        <v>2</v>
      </c>
      <c r="P23" s="7">
        <v>1</v>
      </c>
    </row>
    <row r="24" spans="1:16" x14ac:dyDescent="0.25">
      <c r="A24" s="1">
        <v>23</v>
      </c>
      <c r="B24" s="1" t="s">
        <v>41</v>
      </c>
      <c r="C24" s="1">
        <v>4</v>
      </c>
      <c r="D24" s="5">
        <v>104</v>
      </c>
      <c r="E24" s="7">
        <v>43</v>
      </c>
      <c r="F24" s="7">
        <v>5</v>
      </c>
      <c r="G24" s="7">
        <v>83</v>
      </c>
      <c r="H24" s="7">
        <v>65</v>
      </c>
      <c r="I24" s="7">
        <v>0</v>
      </c>
      <c r="J24" s="7">
        <v>2</v>
      </c>
      <c r="K24" s="7">
        <v>4</v>
      </c>
      <c r="L24" s="7">
        <v>4</v>
      </c>
      <c r="M24" s="7">
        <v>7</v>
      </c>
      <c r="N24" s="7">
        <v>20</v>
      </c>
      <c r="O24" s="7">
        <v>8</v>
      </c>
      <c r="P24" s="7">
        <v>11</v>
      </c>
    </row>
    <row r="25" spans="1:16" x14ac:dyDescent="0.25">
      <c r="A25" s="1">
        <v>24</v>
      </c>
      <c r="B25" s="2" t="s">
        <v>45</v>
      </c>
      <c r="C25" s="1">
        <v>4</v>
      </c>
      <c r="D25" s="5">
        <v>98</v>
      </c>
      <c r="E25" s="7">
        <v>27</v>
      </c>
      <c r="F25" s="7">
        <v>12</v>
      </c>
      <c r="G25" s="7">
        <v>56</v>
      </c>
      <c r="H25" s="7">
        <v>7</v>
      </c>
      <c r="I25" s="7">
        <v>7</v>
      </c>
      <c r="J25" s="7">
        <v>19</v>
      </c>
      <c r="K25" s="7">
        <v>7</v>
      </c>
      <c r="L25" s="7">
        <v>18</v>
      </c>
      <c r="M25" s="7">
        <v>4</v>
      </c>
      <c r="N25" s="7">
        <v>35</v>
      </c>
      <c r="O25" s="7">
        <v>6</v>
      </c>
      <c r="P25" s="7">
        <v>1</v>
      </c>
    </row>
    <row r="26" spans="1:16" x14ac:dyDescent="0.25">
      <c r="A26" s="1">
        <v>25</v>
      </c>
      <c r="B26" s="2" t="s">
        <v>46</v>
      </c>
      <c r="C26" s="1">
        <v>4</v>
      </c>
      <c r="D26" s="5">
        <v>106</v>
      </c>
      <c r="E26" s="7">
        <v>72</v>
      </c>
      <c r="F26" s="7">
        <v>2</v>
      </c>
      <c r="G26" s="7">
        <v>104</v>
      </c>
      <c r="H26" s="7">
        <v>20</v>
      </c>
      <c r="I26" s="7">
        <v>3</v>
      </c>
      <c r="J26" s="7">
        <v>0</v>
      </c>
      <c r="K26" s="7">
        <v>0</v>
      </c>
      <c r="L26" s="7">
        <v>0</v>
      </c>
      <c r="M26" s="7">
        <v>9</v>
      </c>
      <c r="N26" s="7">
        <v>31</v>
      </c>
      <c r="O26" s="7">
        <v>6</v>
      </c>
      <c r="P26" s="7">
        <v>16</v>
      </c>
    </row>
    <row r="27" spans="1:16" x14ac:dyDescent="0.25">
      <c r="A27" s="1">
        <v>26</v>
      </c>
      <c r="B27" s="2" t="s">
        <v>36</v>
      </c>
      <c r="C27" s="1">
        <v>5</v>
      </c>
      <c r="D27" s="5">
        <v>104</v>
      </c>
      <c r="E27" s="7">
        <v>75</v>
      </c>
      <c r="F27" s="7">
        <v>1</v>
      </c>
      <c r="G27" s="7">
        <v>102</v>
      </c>
      <c r="H27" s="7">
        <v>23</v>
      </c>
      <c r="I27" s="7">
        <v>0</v>
      </c>
      <c r="J27" s="7">
        <v>0</v>
      </c>
      <c r="K27" s="7">
        <v>0</v>
      </c>
      <c r="L27" s="7">
        <v>0</v>
      </c>
      <c r="M27" s="7">
        <v>4</v>
      </c>
      <c r="N27" s="7">
        <v>29</v>
      </c>
      <c r="O27" s="7">
        <v>4</v>
      </c>
      <c r="P27" s="7">
        <v>9</v>
      </c>
    </row>
    <row r="28" spans="1:16" x14ac:dyDescent="0.25">
      <c r="A28" s="1">
        <v>27</v>
      </c>
      <c r="B28" s="1" t="s">
        <v>38</v>
      </c>
      <c r="C28" s="1">
        <v>5</v>
      </c>
      <c r="D28" s="5">
        <v>93</v>
      </c>
      <c r="E28" s="7">
        <v>43</v>
      </c>
      <c r="F28" s="7">
        <v>1</v>
      </c>
      <c r="G28" s="7">
        <v>71</v>
      </c>
      <c r="H28" s="7">
        <v>22</v>
      </c>
      <c r="I28" s="7">
        <v>0</v>
      </c>
      <c r="J28" s="7">
        <v>0</v>
      </c>
      <c r="K28" s="7">
        <v>6</v>
      </c>
      <c r="L28" s="7">
        <v>8</v>
      </c>
      <c r="M28" s="7">
        <v>7</v>
      </c>
      <c r="N28" s="7">
        <v>14</v>
      </c>
      <c r="O28" s="7">
        <v>4</v>
      </c>
      <c r="P28" s="7">
        <v>3</v>
      </c>
    </row>
    <row r="29" spans="1:16" x14ac:dyDescent="0.25">
      <c r="A29" s="1">
        <v>28</v>
      </c>
      <c r="B29" s="1" t="s">
        <v>42</v>
      </c>
      <c r="C29" s="1">
        <v>5</v>
      </c>
      <c r="D29" s="5">
        <v>105</v>
      </c>
      <c r="E29" s="7">
        <v>77</v>
      </c>
      <c r="F29" s="7">
        <v>0</v>
      </c>
      <c r="G29" s="7">
        <v>97</v>
      </c>
      <c r="H29" s="7">
        <v>21</v>
      </c>
      <c r="I29" s="7">
        <v>4</v>
      </c>
      <c r="J29" s="7">
        <v>0</v>
      </c>
      <c r="K29" s="7">
        <v>0</v>
      </c>
      <c r="L29" s="7">
        <v>4</v>
      </c>
      <c r="M29" s="7">
        <v>3</v>
      </c>
      <c r="N29" s="7">
        <v>7</v>
      </c>
      <c r="O29" s="7">
        <v>4</v>
      </c>
      <c r="P29" s="7">
        <v>3</v>
      </c>
    </row>
    <row r="30" spans="1:16" x14ac:dyDescent="0.25">
      <c r="A30" s="1">
        <v>29</v>
      </c>
      <c r="B30" s="1" t="s">
        <v>44</v>
      </c>
      <c r="C30" s="1">
        <v>5</v>
      </c>
      <c r="D30" s="5">
        <v>101</v>
      </c>
      <c r="E30" s="7">
        <v>65</v>
      </c>
      <c r="F30" s="7">
        <v>2</v>
      </c>
      <c r="G30" s="7">
        <v>64</v>
      </c>
      <c r="H30" s="7">
        <v>1</v>
      </c>
      <c r="I30" s="7">
        <v>6</v>
      </c>
      <c r="J30" s="7">
        <v>2</v>
      </c>
      <c r="K30" s="7">
        <v>15</v>
      </c>
      <c r="L30" s="7">
        <v>9</v>
      </c>
      <c r="M30" s="7">
        <v>11</v>
      </c>
      <c r="N30" s="7">
        <v>12</v>
      </c>
      <c r="O30" s="7">
        <v>6</v>
      </c>
      <c r="P30" s="7">
        <v>4</v>
      </c>
    </row>
    <row r="31" spans="1:16" x14ac:dyDescent="0.25">
      <c r="A31" s="1">
        <v>30</v>
      </c>
      <c r="B31" s="1" t="s">
        <v>47</v>
      </c>
      <c r="C31" s="1">
        <v>5</v>
      </c>
      <c r="D31" s="5">
        <v>99</v>
      </c>
      <c r="E31" s="7">
        <v>68</v>
      </c>
      <c r="F31" s="7">
        <v>3</v>
      </c>
      <c r="G31" s="7">
        <v>97</v>
      </c>
      <c r="H31" s="7">
        <v>22</v>
      </c>
      <c r="I31" s="7">
        <v>1</v>
      </c>
      <c r="J31" s="7">
        <v>0</v>
      </c>
      <c r="K31" s="7">
        <v>1</v>
      </c>
      <c r="L31" s="7">
        <v>1</v>
      </c>
      <c r="M31" s="7">
        <v>4</v>
      </c>
      <c r="N31" s="7">
        <v>29</v>
      </c>
      <c r="O31" s="7">
        <v>8</v>
      </c>
      <c r="P31" s="7">
        <v>14</v>
      </c>
    </row>
    <row r="32" spans="1:16" x14ac:dyDescent="0.25">
      <c r="A32" s="1">
        <v>31</v>
      </c>
      <c r="B32" s="1" t="s">
        <v>51</v>
      </c>
      <c r="C32" s="1">
        <v>5</v>
      </c>
      <c r="D32" s="5">
        <v>95</v>
      </c>
      <c r="E32" s="7">
        <v>56</v>
      </c>
      <c r="F32" s="7">
        <v>3</v>
      </c>
      <c r="G32" s="7">
        <v>69</v>
      </c>
      <c r="H32" s="7">
        <v>32</v>
      </c>
      <c r="I32" s="7">
        <v>1</v>
      </c>
      <c r="J32" s="7">
        <v>5</v>
      </c>
      <c r="K32" s="7">
        <v>3</v>
      </c>
      <c r="L32" s="7">
        <v>6</v>
      </c>
      <c r="M32" s="7">
        <v>2</v>
      </c>
      <c r="N32" s="7">
        <v>15</v>
      </c>
      <c r="O32" s="7">
        <v>6</v>
      </c>
      <c r="P32" s="7">
        <v>4</v>
      </c>
    </row>
    <row r="33" spans="1:16" x14ac:dyDescent="0.25">
      <c r="A33" s="1">
        <v>32</v>
      </c>
      <c r="B33" s="1" t="s">
        <v>34</v>
      </c>
      <c r="C33" s="1">
        <v>6</v>
      </c>
      <c r="D33" s="5">
        <v>72</v>
      </c>
      <c r="E33" s="7">
        <v>56</v>
      </c>
      <c r="F33" s="7">
        <v>1</v>
      </c>
      <c r="G33" s="7">
        <v>58</v>
      </c>
      <c r="H33" s="7">
        <v>4</v>
      </c>
      <c r="I33" s="7">
        <v>1</v>
      </c>
      <c r="J33" s="7">
        <v>0</v>
      </c>
      <c r="K33" s="7">
        <v>2</v>
      </c>
      <c r="L33" s="7">
        <v>2</v>
      </c>
      <c r="M33" s="7">
        <v>3</v>
      </c>
      <c r="N33" s="7">
        <v>5</v>
      </c>
      <c r="O33" s="7">
        <v>4</v>
      </c>
      <c r="P33" s="7">
        <v>1</v>
      </c>
    </row>
    <row r="34" spans="1:16" x14ac:dyDescent="0.25">
      <c r="A34" s="1">
        <v>33</v>
      </c>
      <c r="B34" s="2" t="s">
        <v>37</v>
      </c>
      <c r="C34" s="1">
        <v>6</v>
      </c>
      <c r="D34" s="5">
        <v>75</v>
      </c>
      <c r="E34" s="7">
        <v>47</v>
      </c>
      <c r="F34" s="7">
        <v>0</v>
      </c>
      <c r="G34" s="7">
        <v>65</v>
      </c>
      <c r="H34" s="7">
        <v>6</v>
      </c>
      <c r="I34" s="7">
        <v>3</v>
      </c>
      <c r="J34" s="7">
        <v>1</v>
      </c>
      <c r="K34" s="7">
        <v>1</v>
      </c>
      <c r="L34" s="7">
        <v>4</v>
      </c>
      <c r="M34" s="7">
        <v>7</v>
      </c>
      <c r="N34" s="7">
        <v>22</v>
      </c>
      <c r="O34" s="7">
        <v>3</v>
      </c>
      <c r="P34" s="7">
        <v>5</v>
      </c>
    </row>
    <row r="35" spans="1:16" x14ac:dyDescent="0.25">
      <c r="A35" s="1">
        <v>34</v>
      </c>
      <c r="B35" s="1" t="s">
        <v>43</v>
      </c>
      <c r="C35" s="1">
        <v>6</v>
      </c>
      <c r="D35" s="5">
        <v>78</v>
      </c>
      <c r="E35" s="7">
        <v>55</v>
      </c>
      <c r="F35" s="7">
        <v>0</v>
      </c>
      <c r="G35" s="7">
        <v>61</v>
      </c>
      <c r="H35" s="7">
        <v>4</v>
      </c>
      <c r="I35" s="7">
        <v>3</v>
      </c>
      <c r="J35" s="7">
        <v>0</v>
      </c>
      <c r="K35" s="7">
        <v>2</v>
      </c>
      <c r="L35" s="7">
        <v>11</v>
      </c>
      <c r="M35" s="7">
        <v>7</v>
      </c>
      <c r="N35" s="7">
        <v>3</v>
      </c>
      <c r="O35" s="7">
        <v>1</v>
      </c>
      <c r="P35" s="7">
        <v>1</v>
      </c>
    </row>
    <row r="36" spans="1:16" x14ac:dyDescent="0.25">
      <c r="A36" s="1">
        <v>35</v>
      </c>
      <c r="B36" s="1" t="s">
        <v>48</v>
      </c>
      <c r="C36" s="1">
        <v>6</v>
      </c>
      <c r="D36" s="5">
        <v>71</v>
      </c>
      <c r="E36" s="7">
        <v>37</v>
      </c>
      <c r="F36" s="7">
        <v>3</v>
      </c>
      <c r="G36" s="7">
        <v>55</v>
      </c>
      <c r="H36" s="7">
        <v>11</v>
      </c>
      <c r="I36" s="7">
        <v>1</v>
      </c>
      <c r="J36" s="7">
        <v>1</v>
      </c>
      <c r="K36" s="7">
        <v>8</v>
      </c>
      <c r="L36" s="7">
        <v>4</v>
      </c>
      <c r="M36" s="7">
        <v>4</v>
      </c>
      <c r="N36" s="7">
        <v>15</v>
      </c>
      <c r="O36" s="7">
        <v>4</v>
      </c>
      <c r="P36" s="7">
        <v>8</v>
      </c>
    </row>
    <row r="37" spans="1:16" x14ac:dyDescent="0.25">
      <c r="A37" s="1">
        <v>36</v>
      </c>
      <c r="B37" s="1" t="s">
        <v>49</v>
      </c>
      <c r="C37" s="1">
        <v>6</v>
      </c>
      <c r="D37" s="5">
        <v>72</v>
      </c>
      <c r="E37" s="7">
        <v>20</v>
      </c>
      <c r="F37" s="7">
        <v>5</v>
      </c>
      <c r="G37" s="7">
        <v>27</v>
      </c>
      <c r="H37" s="7">
        <v>15</v>
      </c>
      <c r="I37" s="7">
        <v>1</v>
      </c>
      <c r="J37" s="7">
        <v>8</v>
      </c>
      <c r="K37" s="7">
        <v>23</v>
      </c>
      <c r="L37" s="7">
        <v>23</v>
      </c>
      <c r="M37" s="7">
        <v>1</v>
      </c>
      <c r="N37" s="7">
        <v>7</v>
      </c>
      <c r="O37" s="7">
        <v>3</v>
      </c>
      <c r="P37" s="7">
        <v>1</v>
      </c>
    </row>
    <row r="38" spans="1:16" x14ac:dyDescent="0.25">
      <c r="A38" s="1">
        <v>37</v>
      </c>
      <c r="B38" s="1" t="s">
        <v>50</v>
      </c>
      <c r="C38" s="1">
        <v>6</v>
      </c>
      <c r="D38" s="5">
        <v>76</v>
      </c>
      <c r="E38" s="7">
        <v>63</v>
      </c>
      <c r="F38" s="7">
        <v>1</v>
      </c>
      <c r="G38" s="7">
        <v>59</v>
      </c>
      <c r="H38" s="7">
        <v>3</v>
      </c>
      <c r="I38" s="7">
        <v>3</v>
      </c>
      <c r="J38" s="7">
        <v>0</v>
      </c>
      <c r="K38" s="7">
        <v>3</v>
      </c>
      <c r="L38" s="7">
        <v>4</v>
      </c>
      <c r="M38" s="7">
        <v>8</v>
      </c>
      <c r="N38" s="7">
        <v>7</v>
      </c>
      <c r="O38" s="7">
        <v>0</v>
      </c>
      <c r="P38" s="7">
        <v>0</v>
      </c>
    </row>
    <row r="39" spans="1:16" x14ac:dyDescent="0.25">
      <c r="A39" s="1">
        <v>38</v>
      </c>
      <c r="B39" s="2" t="s">
        <v>52</v>
      </c>
      <c r="C39" s="1">
        <v>7</v>
      </c>
      <c r="D39" s="5">
        <v>71</v>
      </c>
      <c r="E39" s="7">
        <v>9</v>
      </c>
      <c r="F39" s="7">
        <v>5</v>
      </c>
      <c r="G39" s="7">
        <v>32</v>
      </c>
      <c r="H39" s="7">
        <v>2</v>
      </c>
      <c r="I39" s="7">
        <v>2</v>
      </c>
      <c r="J39" s="7">
        <v>10</v>
      </c>
      <c r="K39" s="7">
        <v>25</v>
      </c>
      <c r="L39" s="7">
        <v>20</v>
      </c>
      <c r="M39" s="7">
        <v>3</v>
      </c>
      <c r="N39" s="7">
        <v>13</v>
      </c>
      <c r="O39" s="7">
        <v>4</v>
      </c>
      <c r="P39" s="7">
        <v>4</v>
      </c>
    </row>
    <row r="40" spans="1:16" x14ac:dyDescent="0.25">
      <c r="A40" s="1">
        <v>39</v>
      </c>
      <c r="B40" s="2" t="s">
        <v>53</v>
      </c>
      <c r="C40" s="1">
        <v>7</v>
      </c>
      <c r="D40" s="5">
        <v>76</v>
      </c>
      <c r="E40" s="7">
        <v>12</v>
      </c>
      <c r="F40" s="7">
        <v>12</v>
      </c>
      <c r="G40" s="7">
        <v>49</v>
      </c>
      <c r="H40" s="7">
        <v>13</v>
      </c>
      <c r="I40" s="7">
        <v>5</v>
      </c>
      <c r="J40" s="7">
        <v>1</v>
      </c>
      <c r="K40" s="7">
        <v>2</v>
      </c>
      <c r="L40" s="7">
        <v>24</v>
      </c>
      <c r="M40" s="7">
        <v>33</v>
      </c>
      <c r="N40" s="7">
        <v>22</v>
      </c>
      <c r="O40" s="7">
        <v>11</v>
      </c>
      <c r="P40" s="7">
        <v>5</v>
      </c>
    </row>
    <row r="41" spans="1:16" x14ac:dyDescent="0.25">
      <c r="A41" s="1">
        <v>40</v>
      </c>
      <c r="B41" s="1" t="s">
        <v>54</v>
      </c>
      <c r="C41" s="1">
        <v>7</v>
      </c>
      <c r="D41" s="5">
        <v>67</v>
      </c>
      <c r="E41" s="7">
        <v>7</v>
      </c>
      <c r="F41" s="7">
        <v>16</v>
      </c>
      <c r="G41" s="7">
        <v>32</v>
      </c>
      <c r="H41" s="7">
        <v>2</v>
      </c>
      <c r="I41" s="7">
        <v>10</v>
      </c>
      <c r="J41" s="7">
        <v>4</v>
      </c>
      <c r="K41" s="7">
        <v>19</v>
      </c>
      <c r="L41" s="7">
        <v>12</v>
      </c>
      <c r="M41" s="7">
        <v>0</v>
      </c>
      <c r="N41" s="7">
        <v>27</v>
      </c>
      <c r="O41" s="7">
        <v>13</v>
      </c>
      <c r="P41" s="7">
        <v>6</v>
      </c>
    </row>
    <row r="42" spans="1:16" x14ac:dyDescent="0.25">
      <c r="A42" s="1">
        <v>41</v>
      </c>
      <c r="B42" s="1" t="s">
        <v>55</v>
      </c>
      <c r="C42" s="1">
        <v>7</v>
      </c>
      <c r="D42" s="5">
        <v>75</v>
      </c>
      <c r="E42" s="7">
        <v>37</v>
      </c>
      <c r="F42" s="7">
        <v>2</v>
      </c>
      <c r="G42" s="7">
        <v>65</v>
      </c>
      <c r="H42" s="7">
        <v>19</v>
      </c>
      <c r="I42" s="7">
        <v>0</v>
      </c>
      <c r="J42" s="7">
        <v>0</v>
      </c>
      <c r="K42" s="7">
        <v>3</v>
      </c>
      <c r="L42" s="7">
        <v>1</v>
      </c>
      <c r="M42" s="7">
        <v>4</v>
      </c>
      <c r="N42" s="7">
        <v>12</v>
      </c>
      <c r="O42" s="7">
        <v>2</v>
      </c>
      <c r="P42" s="7">
        <v>6</v>
      </c>
    </row>
    <row r="43" spans="1:16" x14ac:dyDescent="0.25">
      <c r="A43" s="1">
        <v>42</v>
      </c>
      <c r="B43" s="1" t="s">
        <v>60</v>
      </c>
      <c r="C43" s="1">
        <v>7</v>
      </c>
      <c r="D43" s="5">
        <v>77</v>
      </c>
      <c r="E43" s="7">
        <v>66</v>
      </c>
      <c r="F43" s="7">
        <v>0</v>
      </c>
      <c r="G43" s="7">
        <v>75</v>
      </c>
      <c r="H43" s="7">
        <v>4</v>
      </c>
      <c r="I43" s="7">
        <v>4</v>
      </c>
      <c r="J43" s="7">
        <v>0</v>
      </c>
      <c r="K43" s="7">
        <v>0</v>
      </c>
      <c r="L43" s="7">
        <v>1</v>
      </c>
      <c r="M43" s="7">
        <v>1</v>
      </c>
      <c r="N43" s="7">
        <v>17</v>
      </c>
      <c r="O43" s="7">
        <v>5</v>
      </c>
      <c r="P43" s="7">
        <v>10</v>
      </c>
    </row>
    <row r="44" spans="1:16" x14ac:dyDescent="0.25">
      <c r="A44" s="1">
        <v>43</v>
      </c>
      <c r="B44" s="1" t="s">
        <v>58</v>
      </c>
      <c r="C44" s="1">
        <v>7</v>
      </c>
      <c r="D44" s="5">
        <v>75</v>
      </c>
      <c r="E44" s="7">
        <v>33</v>
      </c>
      <c r="F44" s="7">
        <v>2</v>
      </c>
      <c r="G44" s="7">
        <v>73</v>
      </c>
      <c r="H44" s="7">
        <v>52</v>
      </c>
      <c r="I44" s="7">
        <v>0</v>
      </c>
      <c r="J44" s="7">
        <v>0</v>
      </c>
      <c r="K44" s="7">
        <v>0</v>
      </c>
      <c r="L44" s="7">
        <v>1</v>
      </c>
      <c r="M44" s="7">
        <v>3</v>
      </c>
      <c r="N44" s="7">
        <v>22</v>
      </c>
      <c r="O44" s="7">
        <v>5</v>
      </c>
      <c r="P44" s="7">
        <v>4</v>
      </c>
    </row>
    <row r="45" spans="1:16" x14ac:dyDescent="0.25">
      <c r="A45" s="1">
        <v>44</v>
      </c>
      <c r="B45" s="1" t="s">
        <v>56</v>
      </c>
      <c r="C45" s="1">
        <v>8</v>
      </c>
      <c r="D45" s="5">
        <v>53</v>
      </c>
      <c r="E45" s="7">
        <v>25</v>
      </c>
      <c r="F45" s="7">
        <v>1</v>
      </c>
      <c r="G45" s="7">
        <v>52</v>
      </c>
      <c r="H45" s="7">
        <v>23</v>
      </c>
      <c r="I45" s="7">
        <v>0</v>
      </c>
      <c r="J45" s="7">
        <v>0</v>
      </c>
      <c r="K45" s="7">
        <v>1</v>
      </c>
      <c r="L45" s="7">
        <v>1</v>
      </c>
      <c r="M45" s="7">
        <v>1</v>
      </c>
      <c r="N45" s="7">
        <v>12</v>
      </c>
      <c r="O45" s="7">
        <v>2</v>
      </c>
      <c r="P45" s="7">
        <v>1</v>
      </c>
    </row>
    <row r="46" spans="1:16" x14ac:dyDescent="0.25">
      <c r="A46" s="1">
        <v>45</v>
      </c>
      <c r="B46" s="1" t="s">
        <v>57</v>
      </c>
      <c r="C46" s="1">
        <v>8</v>
      </c>
      <c r="D46" s="5">
        <v>49</v>
      </c>
      <c r="E46" s="7">
        <v>36</v>
      </c>
      <c r="F46" s="7">
        <v>0</v>
      </c>
      <c r="G46" s="7">
        <v>46</v>
      </c>
      <c r="H46" s="7">
        <v>1</v>
      </c>
      <c r="I46" s="7">
        <v>3</v>
      </c>
      <c r="J46" s="7">
        <v>0</v>
      </c>
      <c r="K46" s="7">
        <v>0</v>
      </c>
      <c r="L46" s="7">
        <v>2</v>
      </c>
      <c r="M46" s="7">
        <v>3</v>
      </c>
      <c r="N46" s="7">
        <v>8</v>
      </c>
      <c r="O46" s="7">
        <v>7</v>
      </c>
      <c r="P46" s="7">
        <v>3</v>
      </c>
    </row>
    <row r="47" spans="1:16" x14ac:dyDescent="0.25">
      <c r="A47" s="1">
        <v>46</v>
      </c>
      <c r="B47" s="2" t="s">
        <v>59</v>
      </c>
      <c r="C47" s="1">
        <v>8</v>
      </c>
      <c r="D47" s="5">
        <v>47</v>
      </c>
      <c r="E47" s="7">
        <v>4</v>
      </c>
      <c r="F47" s="7">
        <v>6</v>
      </c>
      <c r="G47" s="7">
        <v>23</v>
      </c>
      <c r="H47" s="7">
        <v>1</v>
      </c>
      <c r="I47" s="7">
        <v>5</v>
      </c>
      <c r="J47" s="7">
        <v>9</v>
      </c>
      <c r="K47" s="7">
        <v>9</v>
      </c>
      <c r="L47" s="7">
        <v>12</v>
      </c>
      <c r="M47" s="7">
        <v>0</v>
      </c>
      <c r="N47" s="7">
        <v>9</v>
      </c>
      <c r="O47" s="7">
        <v>6</v>
      </c>
      <c r="P47" s="7">
        <v>2</v>
      </c>
    </row>
    <row r="54" spans="1:16" ht="78.75" x14ac:dyDescent="0.25">
      <c r="B54" s="3" t="s">
        <v>12</v>
      </c>
      <c r="C54" s="3" t="s">
        <v>13</v>
      </c>
      <c r="D54" s="10" t="s">
        <v>14</v>
      </c>
      <c r="E54" s="10" t="s">
        <v>0</v>
      </c>
      <c r="F54" s="10" t="s">
        <v>1</v>
      </c>
      <c r="G54" s="10" t="s">
        <v>2</v>
      </c>
      <c r="H54" s="10" t="s">
        <v>3</v>
      </c>
      <c r="I54" s="10" t="s">
        <v>4</v>
      </c>
      <c r="J54" s="10" t="s">
        <v>5</v>
      </c>
      <c r="K54" s="10" t="s">
        <v>6</v>
      </c>
      <c r="L54" s="10" t="s">
        <v>7</v>
      </c>
      <c r="M54" s="10" t="s">
        <v>8</v>
      </c>
      <c r="N54" s="10" t="s">
        <v>9</v>
      </c>
      <c r="O54" s="10" t="s">
        <v>10</v>
      </c>
      <c r="P54" s="10" t="s">
        <v>11</v>
      </c>
    </row>
    <row r="55" spans="1:16" x14ac:dyDescent="0.25">
      <c r="A55" s="1">
        <v>1</v>
      </c>
      <c r="B55" s="1" t="s">
        <v>20</v>
      </c>
      <c r="C55" s="1">
        <v>1</v>
      </c>
      <c r="D55" s="5">
        <v>160</v>
      </c>
      <c r="E55" s="9">
        <f>E2/$D2*100</f>
        <v>73.125</v>
      </c>
      <c r="F55" s="9">
        <f>F2/$D2*100</f>
        <v>0</v>
      </c>
      <c r="G55" s="9">
        <f>G2/$D2*100</f>
        <v>80.625</v>
      </c>
      <c r="H55" s="9">
        <f t="shared" ref="H55:P55" si="0">H2/$D2*100</f>
        <v>4.375</v>
      </c>
      <c r="I55" s="9">
        <f t="shared" si="0"/>
        <v>1.25</v>
      </c>
      <c r="J55" s="9">
        <f t="shared" si="0"/>
        <v>3.75</v>
      </c>
      <c r="K55" s="9">
        <f t="shared" si="0"/>
        <v>3.125</v>
      </c>
      <c r="L55" s="9">
        <f t="shared" si="0"/>
        <v>3.75</v>
      </c>
      <c r="M55" s="9">
        <f t="shared" si="0"/>
        <v>11.875</v>
      </c>
      <c r="N55" s="9">
        <f t="shared" si="0"/>
        <v>5</v>
      </c>
      <c r="O55" s="9">
        <f>O2/$D2*100</f>
        <v>5</v>
      </c>
      <c r="P55" s="9">
        <f t="shared" si="0"/>
        <v>6.25</v>
      </c>
    </row>
    <row r="56" spans="1:16" x14ac:dyDescent="0.25">
      <c r="A56" s="1">
        <v>2</v>
      </c>
      <c r="B56" s="1" t="s">
        <v>21</v>
      </c>
      <c r="C56" s="1">
        <v>1</v>
      </c>
      <c r="D56" s="5">
        <v>156</v>
      </c>
      <c r="E56" s="9">
        <f t="shared" ref="E56:P56" si="1">E3/$D3*100</f>
        <v>47.435897435897431</v>
      </c>
      <c r="F56" s="9">
        <f t="shared" si="1"/>
        <v>1.9230769230769231</v>
      </c>
      <c r="G56" s="9">
        <f t="shared" si="1"/>
        <v>73.076923076923066</v>
      </c>
      <c r="H56" s="9">
        <f t="shared" si="1"/>
        <v>3.8461538461538463</v>
      </c>
      <c r="I56" s="9">
        <f t="shared" si="1"/>
        <v>5.1282051282051277</v>
      </c>
      <c r="J56" s="9">
        <f t="shared" si="1"/>
        <v>8.3333333333333321</v>
      </c>
      <c r="K56" s="9">
        <f t="shared" si="1"/>
        <v>2.5641025641025639</v>
      </c>
      <c r="L56" s="9">
        <f t="shared" si="1"/>
        <v>12.820512820512819</v>
      </c>
      <c r="M56" s="9">
        <f t="shared" si="1"/>
        <v>5.1282051282051277</v>
      </c>
      <c r="N56" s="9">
        <f t="shared" si="1"/>
        <v>18.589743589743591</v>
      </c>
      <c r="O56" s="9">
        <f t="shared" si="1"/>
        <v>1.9230769230769231</v>
      </c>
      <c r="P56" s="9">
        <f t="shared" si="1"/>
        <v>2.5641025641025639</v>
      </c>
    </row>
    <row r="57" spans="1:16" x14ac:dyDescent="0.25">
      <c r="A57" s="1">
        <v>3</v>
      </c>
      <c r="B57" s="1" t="s">
        <v>24</v>
      </c>
      <c r="C57" s="1">
        <v>1</v>
      </c>
      <c r="D57" s="5">
        <v>156</v>
      </c>
      <c r="E57" s="9">
        <f t="shared" ref="E57:P57" si="2">E4/$D4*100</f>
        <v>47.435897435897431</v>
      </c>
      <c r="F57" s="9">
        <f t="shared" si="2"/>
        <v>0.64102564102564097</v>
      </c>
      <c r="G57" s="9">
        <f t="shared" si="2"/>
        <v>60.897435897435891</v>
      </c>
      <c r="H57" s="9">
        <f t="shared" si="2"/>
        <v>17.307692307692307</v>
      </c>
      <c r="I57" s="9">
        <f t="shared" si="2"/>
        <v>3.2051282051282048</v>
      </c>
      <c r="J57" s="9">
        <f t="shared" si="2"/>
        <v>19.230769230769234</v>
      </c>
      <c r="K57" s="9">
        <f t="shared" si="2"/>
        <v>5.1282051282051277</v>
      </c>
      <c r="L57" s="9">
        <f t="shared" si="2"/>
        <v>19.230769230769234</v>
      </c>
      <c r="M57" s="9">
        <f t="shared" si="2"/>
        <v>4.4871794871794872</v>
      </c>
      <c r="N57" s="9">
        <f t="shared" si="2"/>
        <v>29.487179487179489</v>
      </c>
      <c r="O57" s="9">
        <f t="shared" si="2"/>
        <v>1.2820512820512819</v>
      </c>
      <c r="P57" s="9">
        <f t="shared" si="2"/>
        <v>3.8461538461538463</v>
      </c>
    </row>
    <row r="58" spans="1:16" x14ac:dyDescent="0.25">
      <c r="A58" s="1">
        <v>4</v>
      </c>
      <c r="B58" s="1" t="s">
        <v>26</v>
      </c>
      <c r="C58" s="1">
        <v>1</v>
      </c>
      <c r="D58" s="5">
        <v>146</v>
      </c>
      <c r="E58" s="9">
        <f t="shared" ref="E58:P58" si="3">E5/$D5*100</f>
        <v>27.397260273972602</v>
      </c>
      <c r="F58" s="9">
        <f t="shared" si="3"/>
        <v>8.2191780821917799</v>
      </c>
      <c r="G58" s="9">
        <f t="shared" si="3"/>
        <v>55.479452054794521</v>
      </c>
      <c r="H58" s="9">
        <f t="shared" si="3"/>
        <v>6.1643835616438354</v>
      </c>
      <c r="I58" s="9">
        <f t="shared" si="3"/>
        <v>6.8493150684931505</v>
      </c>
      <c r="J58" s="9">
        <f t="shared" si="3"/>
        <v>10.95890410958904</v>
      </c>
      <c r="K58" s="9">
        <f t="shared" si="3"/>
        <v>15.068493150684931</v>
      </c>
      <c r="L58" s="9">
        <f t="shared" si="3"/>
        <v>19.17808219178082</v>
      </c>
      <c r="M58" s="9">
        <f t="shared" si="3"/>
        <v>2.7397260273972601</v>
      </c>
      <c r="N58" s="9">
        <f t="shared" si="3"/>
        <v>30.136986301369863</v>
      </c>
      <c r="O58" s="9">
        <f t="shared" si="3"/>
        <v>10.273972602739725</v>
      </c>
      <c r="P58" s="9">
        <f t="shared" si="3"/>
        <v>2.054794520547945</v>
      </c>
    </row>
    <row r="59" spans="1:16" x14ac:dyDescent="0.25">
      <c r="A59" s="1">
        <v>5</v>
      </c>
      <c r="B59" s="1" t="s">
        <v>31</v>
      </c>
      <c r="C59" s="1">
        <v>1</v>
      </c>
      <c r="D59" s="5">
        <v>156</v>
      </c>
      <c r="E59" s="9">
        <f t="shared" ref="E59:P59" si="4">E6/$D6*100</f>
        <v>18.589743589743591</v>
      </c>
      <c r="F59" s="9">
        <f t="shared" si="4"/>
        <v>8.9743589743589745</v>
      </c>
      <c r="G59" s="9">
        <f t="shared" si="4"/>
        <v>89.743589743589752</v>
      </c>
      <c r="H59" s="9">
        <f t="shared" si="4"/>
        <v>10.897435897435898</v>
      </c>
      <c r="I59" s="9">
        <f t="shared" si="4"/>
        <v>7.0512820512820511</v>
      </c>
      <c r="J59" s="9">
        <f t="shared" si="4"/>
        <v>1.9230769230769231</v>
      </c>
      <c r="K59" s="9">
        <f t="shared" si="4"/>
        <v>0.64102564102564097</v>
      </c>
      <c r="L59" s="9">
        <f t="shared" si="4"/>
        <v>7.6923076923076925</v>
      </c>
      <c r="M59" s="9">
        <f t="shared" si="4"/>
        <v>19.871794871794872</v>
      </c>
      <c r="N59" s="9">
        <f t="shared" si="4"/>
        <v>41.666666666666671</v>
      </c>
      <c r="O59" s="9">
        <f t="shared" si="4"/>
        <v>11.538461538461538</v>
      </c>
      <c r="P59" s="9">
        <f t="shared" si="4"/>
        <v>3.2051282051282048</v>
      </c>
    </row>
    <row r="60" spans="1:16" x14ac:dyDescent="0.25">
      <c r="A60" s="1">
        <v>6</v>
      </c>
      <c r="B60" s="1" t="s">
        <v>32</v>
      </c>
      <c r="C60" s="1">
        <v>1</v>
      </c>
      <c r="D60" s="5">
        <v>160</v>
      </c>
      <c r="E60" s="9">
        <f t="shared" ref="E60:P60" si="5">E7/$D7*100</f>
        <v>36.25</v>
      </c>
      <c r="F60" s="9">
        <f t="shared" si="5"/>
        <v>11.25</v>
      </c>
      <c r="G60" s="9">
        <f t="shared" si="5"/>
        <v>83.75</v>
      </c>
      <c r="H60" s="9">
        <f t="shared" si="5"/>
        <v>18.75</v>
      </c>
      <c r="I60" s="9">
        <f t="shared" si="5"/>
        <v>3.125</v>
      </c>
      <c r="J60" s="9">
        <f t="shared" si="5"/>
        <v>1.25</v>
      </c>
      <c r="K60" s="9">
        <f t="shared" si="5"/>
        <v>3.125</v>
      </c>
      <c r="L60" s="9">
        <f t="shared" si="5"/>
        <v>8.75</v>
      </c>
      <c r="M60" s="9">
        <f t="shared" si="5"/>
        <v>5</v>
      </c>
      <c r="N60" s="9">
        <f t="shared" si="5"/>
        <v>3.125</v>
      </c>
      <c r="O60" s="9">
        <f t="shared" si="5"/>
        <v>3.125</v>
      </c>
      <c r="P60" s="9">
        <f t="shared" si="5"/>
        <v>5.625</v>
      </c>
    </row>
    <row r="61" spans="1:16" x14ac:dyDescent="0.25">
      <c r="A61" s="1">
        <v>7</v>
      </c>
      <c r="B61" s="1" t="s">
        <v>17</v>
      </c>
      <c r="C61" s="1">
        <v>2</v>
      </c>
      <c r="D61" s="5">
        <v>121</v>
      </c>
      <c r="E61" s="9">
        <f t="shared" ref="E61:P61" si="6">E8/$D8*100</f>
        <v>42.148760330578511</v>
      </c>
      <c r="F61" s="9">
        <f t="shared" si="6"/>
        <v>3.3057851239669422</v>
      </c>
      <c r="G61" s="9">
        <f t="shared" si="6"/>
        <v>43.801652892561982</v>
      </c>
      <c r="H61" s="9">
        <f t="shared" si="6"/>
        <v>1.6528925619834711</v>
      </c>
      <c r="I61" s="9">
        <f t="shared" si="6"/>
        <v>15.702479338842975</v>
      </c>
      <c r="J61" s="9">
        <f t="shared" si="6"/>
        <v>11.570247933884298</v>
      </c>
      <c r="K61" s="9">
        <f t="shared" si="6"/>
        <v>24.793388429752067</v>
      </c>
      <c r="L61" s="9">
        <f t="shared" si="6"/>
        <v>26.446280991735538</v>
      </c>
      <c r="M61" s="9">
        <f t="shared" si="6"/>
        <v>12.396694214876034</v>
      </c>
      <c r="N61" s="9">
        <f t="shared" si="6"/>
        <v>11.570247933884298</v>
      </c>
      <c r="O61" s="9">
        <f t="shared" si="6"/>
        <v>9.9173553719008272</v>
      </c>
      <c r="P61" s="9">
        <f t="shared" si="6"/>
        <v>3.3057851239669422</v>
      </c>
    </row>
    <row r="62" spans="1:16" x14ac:dyDescent="0.25">
      <c r="A62" s="1">
        <v>8</v>
      </c>
      <c r="B62" s="2" t="s">
        <v>18</v>
      </c>
      <c r="C62" s="1">
        <v>2</v>
      </c>
      <c r="D62" s="5">
        <v>122</v>
      </c>
      <c r="E62" s="9">
        <f t="shared" ref="E62:P62" si="7">E9/$D9*100</f>
        <v>24.590163934426229</v>
      </c>
      <c r="F62" s="9">
        <f t="shared" si="7"/>
        <v>23.770491803278688</v>
      </c>
      <c r="G62" s="9">
        <f t="shared" si="7"/>
        <v>72.131147540983605</v>
      </c>
      <c r="H62" s="9">
        <f t="shared" si="7"/>
        <v>27.049180327868854</v>
      </c>
      <c r="I62" s="9">
        <f t="shared" si="7"/>
        <v>1.639344262295082</v>
      </c>
      <c r="J62" s="9">
        <f t="shared" si="7"/>
        <v>1.639344262295082</v>
      </c>
      <c r="K62" s="9">
        <f t="shared" si="7"/>
        <v>1.639344262295082</v>
      </c>
      <c r="L62" s="9">
        <f t="shared" si="7"/>
        <v>16.393442622950818</v>
      </c>
      <c r="M62" s="9">
        <f t="shared" si="7"/>
        <v>21.311475409836063</v>
      </c>
      <c r="N62" s="9">
        <f t="shared" si="7"/>
        <v>1.639344262295082</v>
      </c>
      <c r="O62" s="9">
        <f t="shared" si="7"/>
        <v>4.0983606557377046</v>
      </c>
      <c r="P62" s="9">
        <f t="shared" si="7"/>
        <v>3.278688524590164</v>
      </c>
    </row>
    <row r="63" spans="1:16" x14ac:dyDescent="0.25">
      <c r="A63" s="1">
        <v>9</v>
      </c>
      <c r="B63" s="1" t="s">
        <v>23</v>
      </c>
      <c r="C63" s="1">
        <v>2</v>
      </c>
      <c r="D63" s="5">
        <v>105</v>
      </c>
      <c r="E63" s="9">
        <f t="shared" ref="E63:P63" si="8">E10/$D10*100</f>
        <v>8.5714285714285712</v>
      </c>
      <c r="F63" s="9">
        <f t="shared" si="8"/>
        <v>14.285714285714285</v>
      </c>
      <c r="G63" s="9">
        <f t="shared" si="8"/>
        <v>36.19047619047619</v>
      </c>
      <c r="H63" s="9">
        <f t="shared" si="8"/>
        <v>19.047619047619047</v>
      </c>
      <c r="I63" s="9">
        <f t="shared" si="8"/>
        <v>2.8571428571428572</v>
      </c>
      <c r="J63" s="9">
        <f t="shared" si="8"/>
        <v>11.428571428571429</v>
      </c>
      <c r="K63" s="9">
        <f t="shared" si="8"/>
        <v>29.523809523809526</v>
      </c>
      <c r="L63" s="9">
        <f t="shared" si="8"/>
        <v>38.095238095238095</v>
      </c>
      <c r="M63" s="9">
        <f t="shared" si="8"/>
        <v>4.7619047619047619</v>
      </c>
      <c r="N63" s="9">
        <f t="shared" si="8"/>
        <v>21.904761904761905</v>
      </c>
      <c r="O63" s="9">
        <f t="shared" si="8"/>
        <v>11.428571428571429</v>
      </c>
      <c r="P63" s="9">
        <f t="shared" si="8"/>
        <v>6.666666666666667</v>
      </c>
    </row>
    <row r="64" spans="1:16" x14ac:dyDescent="0.25">
      <c r="A64" s="1">
        <v>10</v>
      </c>
      <c r="B64" s="1" t="s">
        <v>25</v>
      </c>
      <c r="C64" s="1">
        <v>2</v>
      </c>
      <c r="D64" s="5">
        <v>116</v>
      </c>
      <c r="E64" s="9">
        <f t="shared" ref="E64:P64" si="9">E11/$D11*100</f>
        <v>43.103448275862064</v>
      </c>
      <c r="F64" s="9">
        <f t="shared" si="9"/>
        <v>0.86206896551724133</v>
      </c>
      <c r="G64" s="9">
        <f t="shared" si="9"/>
        <v>51.724137931034484</v>
      </c>
      <c r="H64" s="9">
        <f t="shared" si="9"/>
        <v>5.1724137931034484</v>
      </c>
      <c r="I64" s="9">
        <f t="shared" si="9"/>
        <v>6.0344827586206895</v>
      </c>
      <c r="J64" s="9">
        <f t="shared" si="9"/>
        <v>23.275862068965516</v>
      </c>
      <c r="K64" s="9">
        <f t="shared" si="9"/>
        <v>6.0344827586206895</v>
      </c>
      <c r="L64" s="9">
        <f t="shared" si="9"/>
        <v>31.896551724137932</v>
      </c>
      <c r="M64" s="9">
        <f t="shared" si="9"/>
        <v>6.8965517241379306</v>
      </c>
      <c r="N64" s="9">
        <f t="shared" si="9"/>
        <v>25.862068965517242</v>
      </c>
      <c r="O64" s="9">
        <f t="shared" si="9"/>
        <v>3.4482758620689653</v>
      </c>
      <c r="P64" s="9">
        <f t="shared" si="9"/>
        <v>0.86206896551724133</v>
      </c>
    </row>
    <row r="65" spans="1:16" x14ac:dyDescent="0.25">
      <c r="A65" s="1">
        <v>11</v>
      </c>
      <c r="B65" s="1" t="s">
        <v>28</v>
      </c>
      <c r="C65" s="1">
        <v>2</v>
      </c>
      <c r="D65" s="5">
        <v>112</v>
      </c>
      <c r="E65" s="9">
        <f t="shared" ref="E65:P65" si="10">E12/$D12*100</f>
        <v>35.714285714285715</v>
      </c>
      <c r="F65" s="9">
        <f t="shared" si="10"/>
        <v>12.5</v>
      </c>
      <c r="G65" s="9">
        <f t="shared" si="10"/>
        <v>72.321428571428569</v>
      </c>
      <c r="H65" s="9">
        <f t="shared" si="10"/>
        <v>18.75</v>
      </c>
      <c r="I65" s="9">
        <f t="shared" si="10"/>
        <v>4.4642857142857144</v>
      </c>
      <c r="J65" s="9">
        <f t="shared" si="10"/>
        <v>1.7857142857142856</v>
      </c>
      <c r="K65" s="9">
        <f t="shared" si="10"/>
        <v>4.4642857142857144</v>
      </c>
      <c r="L65" s="9">
        <f t="shared" si="10"/>
        <v>18.75</v>
      </c>
      <c r="M65" s="9">
        <f t="shared" si="10"/>
        <v>15.178571428571427</v>
      </c>
      <c r="N65" s="9">
        <f t="shared" si="10"/>
        <v>16.071428571428573</v>
      </c>
      <c r="O65" s="9">
        <f t="shared" si="10"/>
        <v>6.25</v>
      </c>
      <c r="P65" s="9">
        <f t="shared" si="10"/>
        <v>8.9285714285714288</v>
      </c>
    </row>
    <row r="66" spans="1:16" x14ac:dyDescent="0.25">
      <c r="A66" s="1">
        <v>12</v>
      </c>
      <c r="B66" s="1" t="s">
        <v>30</v>
      </c>
      <c r="C66" s="1">
        <v>2</v>
      </c>
      <c r="D66" s="5">
        <v>122</v>
      </c>
      <c r="E66" s="9">
        <f t="shared" ref="E66:P66" si="11">E13/$D13*100</f>
        <v>13.934426229508196</v>
      </c>
      <c r="F66" s="9">
        <f t="shared" si="11"/>
        <v>11.475409836065573</v>
      </c>
      <c r="G66" s="9">
        <f t="shared" si="11"/>
        <v>87.704918032786878</v>
      </c>
      <c r="H66" s="9">
        <f t="shared" si="11"/>
        <v>10.655737704918032</v>
      </c>
      <c r="I66" s="9">
        <f t="shared" si="11"/>
        <v>6.557377049180328</v>
      </c>
      <c r="J66" s="9">
        <f t="shared" si="11"/>
        <v>0.81967213114754101</v>
      </c>
      <c r="K66" s="9">
        <f t="shared" si="11"/>
        <v>0.81967213114754101</v>
      </c>
      <c r="L66" s="9">
        <f t="shared" si="11"/>
        <v>9.0163934426229506</v>
      </c>
      <c r="M66" s="9">
        <f t="shared" si="11"/>
        <v>13.114754098360656</v>
      </c>
      <c r="N66" s="9">
        <f t="shared" si="11"/>
        <v>47.540983606557376</v>
      </c>
      <c r="O66" s="9">
        <f t="shared" si="11"/>
        <v>13.934426229508196</v>
      </c>
      <c r="P66" s="9">
        <f t="shared" si="11"/>
        <v>4.0983606557377046</v>
      </c>
    </row>
    <row r="67" spans="1:16" x14ac:dyDescent="0.25">
      <c r="A67" s="1">
        <v>13</v>
      </c>
      <c r="B67" s="1" t="s">
        <v>15</v>
      </c>
      <c r="C67" s="1">
        <v>3</v>
      </c>
      <c r="D67" s="5">
        <v>121</v>
      </c>
      <c r="E67" s="9">
        <f t="shared" ref="E67:P67" si="12">E14/$D14*100</f>
        <v>21.487603305785125</v>
      </c>
      <c r="F67" s="9">
        <f t="shared" si="12"/>
        <v>11.570247933884298</v>
      </c>
      <c r="G67" s="9">
        <f t="shared" si="12"/>
        <v>85.950413223140501</v>
      </c>
      <c r="H67" s="9">
        <f t="shared" si="12"/>
        <v>13.223140495867769</v>
      </c>
      <c r="I67" s="9">
        <f t="shared" si="12"/>
        <v>6.6115702479338845</v>
      </c>
      <c r="J67" s="9">
        <f t="shared" si="12"/>
        <v>0.82644628099173556</v>
      </c>
      <c r="K67" s="9">
        <f t="shared" si="12"/>
        <v>0.82644628099173556</v>
      </c>
      <c r="L67" s="9">
        <f t="shared" si="12"/>
        <v>9.0909090909090917</v>
      </c>
      <c r="M67" s="9">
        <f t="shared" si="12"/>
        <v>12.396694214876034</v>
      </c>
      <c r="N67" s="9">
        <f t="shared" si="12"/>
        <v>45.454545454545453</v>
      </c>
      <c r="O67" s="9">
        <f t="shared" si="12"/>
        <v>3.3057851239669422</v>
      </c>
      <c r="P67" s="9">
        <f t="shared" si="12"/>
        <v>11.570247933884298</v>
      </c>
    </row>
    <row r="68" spans="1:16" x14ac:dyDescent="0.25">
      <c r="A68" s="1">
        <v>14</v>
      </c>
      <c r="B68" s="1" t="s">
        <v>16</v>
      </c>
      <c r="C68" s="1">
        <v>3</v>
      </c>
      <c r="D68" s="5">
        <v>114</v>
      </c>
      <c r="E68" s="9">
        <f t="shared" ref="E68:P68" si="13">E15/$D15*100</f>
        <v>18.421052631578945</v>
      </c>
      <c r="F68" s="9">
        <f t="shared" si="13"/>
        <v>7.0175438596491224</v>
      </c>
      <c r="G68" s="9">
        <f t="shared" si="13"/>
        <v>42.105263157894733</v>
      </c>
      <c r="H68" s="9">
        <f t="shared" si="13"/>
        <v>0</v>
      </c>
      <c r="I68" s="9">
        <f t="shared" si="13"/>
        <v>15.789473684210526</v>
      </c>
      <c r="J68" s="9">
        <f t="shared" si="13"/>
        <v>23.684210526315788</v>
      </c>
      <c r="K68" s="9">
        <f t="shared" si="13"/>
        <v>15.789473684210526</v>
      </c>
      <c r="L68" s="9">
        <f t="shared" si="13"/>
        <v>31.578947368421051</v>
      </c>
      <c r="M68" s="9">
        <f t="shared" si="13"/>
        <v>7.0175438596491224</v>
      </c>
      <c r="N68" s="9">
        <f t="shared" si="13"/>
        <v>28.07017543859649</v>
      </c>
      <c r="O68" s="9">
        <f t="shared" si="13"/>
        <v>0</v>
      </c>
      <c r="P68" s="9">
        <f t="shared" si="13"/>
        <v>6.140350877192982</v>
      </c>
    </row>
    <row r="69" spans="1:16" x14ac:dyDescent="0.25">
      <c r="A69" s="1">
        <v>15</v>
      </c>
      <c r="B69" s="2" t="s">
        <v>19</v>
      </c>
      <c r="C69" s="1">
        <v>3</v>
      </c>
      <c r="D69" s="5">
        <v>122</v>
      </c>
      <c r="E69" s="9">
        <f t="shared" ref="E69:P69" si="14">E16/$D16*100</f>
        <v>59.016393442622949</v>
      </c>
      <c r="F69" s="9">
        <f t="shared" si="14"/>
        <v>1.639344262295082</v>
      </c>
      <c r="G69" s="9">
        <f t="shared" si="14"/>
        <v>79.508196721311478</v>
      </c>
      <c r="H69" s="9">
        <f t="shared" si="14"/>
        <v>27.049180327868854</v>
      </c>
      <c r="I69" s="9">
        <f t="shared" si="14"/>
        <v>0</v>
      </c>
      <c r="J69" s="9">
        <f t="shared" si="14"/>
        <v>2.459016393442623</v>
      </c>
      <c r="K69" s="9">
        <f t="shared" si="14"/>
        <v>2.459016393442623</v>
      </c>
      <c r="L69" s="9">
        <f t="shared" si="14"/>
        <v>7.3770491803278686</v>
      </c>
      <c r="M69" s="9">
        <f t="shared" si="14"/>
        <v>5.7377049180327866</v>
      </c>
      <c r="N69" s="9">
        <f t="shared" si="14"/>
        <v>9.0163934426229506</v>
      </c>
      <c r="O69" s="9">
        <f t="shared" si="14"/>
        <v>1.639344262295082</v>
      </c>
      <c r="P69" s="9">
        <f t="shared" si="14"/>
        <v>3.278688524590164</v>
      </c>
    </row>
    <row r="70" spans="1:16" x14ac:dyDescent="0.25">
      <c r="A70" s="1">
        <v>16</v>
      </c>
      <c r="B70" s="1" t="s">
        <v>22</v>
      </c>
      <c r="C70" s="1">
        <v>3</v>
      </c>
      <c r="D70" s="5">
        <v>115</v>
      </c>
      <c r="E70" s="9">
        <f t="shared" ref="E70:P70" si="15">E17/$D17*100</f>
        <v>46.086956521739133</v>
      </c>
      <c r="F70" s="9">
        <f t="shared" si="15"/>
        <v>1.7391304347826086</v>
      </c>
      <c r="G70" s="9">
        <f t="shared" si="15"/>
        <v>65.217391304347828</v>
      </c>
      <c r="H70" s="9">
        <f t="shared" si="15"/>
        <v>4.3478260869565215</v>
      </c>
      <c r="I70" s="9">
        <f t="shared" si="15"/>
        <v>5.2173913043478262</v>
      </c>
      <c r="J70" s="9">
        <f t="shared" si="15"/>
        <v>13.913043478260869</v>
      </c>
      <c r="K70" s="9">
        <f t="shared" si="15"/>
        <v>6.9565217391304346</v>
      </c>
      <c r="L70" s="9">
        <f t="shared" si="15"/>
        <v>20.869565217391305</v>
      </c>
      <c r="M70" s="9">
        <f t="shared" si="15"/>
        <v>2.6086956521739131</v>
      </c>
      <c r="N70" s="9">
        <f t="shared" si="15"/>
        <v>26.956521739130434</v>
      </c>
      <c r="O70" s="9">
        <f t="shared" si="15"/>
        <v>0.86956521739130432</v>
      </c>
      <c r="P70" s="9">
        <f t="shared" si="15"/>
        <v>3.4782608695652173</v>
      </c>
    </row>
    <row r="71" spans="1:16" x14ac:dyDescent="0.25">
      <c r="A71" s="1">
        <v>17</v>
      </c>
      <c r="B71" s="2" t="s">
        <v>27</v>
      </c>
      <c r="C71" s="1">
        <v>3</v>
      </c>
      <c r="D71" s="5">
        <v>125</v>
      </c>
      <c r="E71" s="9">
        <f t="shared" ref="E71:P71" si="16">E18/$D18*100</f>
        <v>26.400000000000002</v>
      </c>
      <c r="F71" s="9">
        <f t="shared" si="16"/>
        <v>17.599999999999998</v>
      </c>
      <c r="G71" s="9">
        <f t="shared" si="16"/>
        <v>64</v>
      </c>
      <c r="H71" s="9">
        <f t="shared" si="16"/>
        <v>25.6</v>
      </c>
      <c r="I71" s="9">
        <f t="shared" si="16"/>
        <v>1.6</v>
      </c>
      <c r="J71" s="9">
        <f t="shared" si="16"/>
        <v>1.6</v>
      </c>
      <c r="K71" s="9">
        <f t="shared" si="16"/>
        <v>8</v>
      </c>
      <c r="L71" s="9">
        <f t="shared" si="16"/>
        <v>22.400000000000002</v>
      </c>
      <c r="M71" s="9">
        <f t="shared" si="16"/>
        <v>27.200000000000003</v>
      </c>
      <c r="N71" s="9">
        <f t="shared" si="16"/>
        <v>1.6</v>
      </c>
      <c r="O71" s="9">
        <f t="shared" si="16"/>
        <v>0.8</v>
      </c>
      <c r="P71" s="9">
        <f t="shared" si="16"/>
        <v>0.8</v>
      </c>
    </row>
    <row r="72" spans="1:16" x14ac:dyDescent="0.25">
      <c r="A72" s="1">
        <v>18</v>
      </c>
      <c r="B72" s="1" t="s">
        <v>29</v>
      </c>
      <c r="C72" s="1">
        <v>3</v>
      </c>
      <c r="D72" s="5">
        <v>109</v>
      </c>
      <c r="E72" s="9">
        <f t="shared" ref="E72:P72" si="17">E19/$D19*100</f>
        <v>12.844036697247708</v>
      </c>
      <c r="F72" s="9">
        <f t="shared" si="17"/>
        <v>14.678899082568808</v>
      </c>
      <c r="G72" s="9">
        <f t="shared" si="17"/>
        <v>44.954128440366972</v>
      </c>
      <c r="H72" s="9">
        <f t="shared" si="17"/>
        <v>2.7522935779816518</v>
      </c>
      <c r="I72" s="9">
        <f t="shared" si="17"/>
        <v>12.844036697247708</v>
      </c>
      <c r="J72" s="9">
        <f t="shared" si="17"/>
        <v>21.100917431192663</v>
      </c>
      <c r="K72" s="9">
        <f t="shared" si="17"/>
        <v>18.348623853211009</v>
      </c>
      <c r="L72" s="9">
        <f t="shared" si="17"/>
        <v>33.944954128440372</v>
      </c>
      <c r="M72" s="9">
        <f t="shared" si="17"/>
        <v>14.678899082568808</v>
      </c>
      <c r="N72" s="9">
        <f t="shared" si="17"/>
        <v>26.605504587155966</v>
      </c>
      <c r="O72" s="9">
        <f t="shared" si="17"/>
        <v>5.5045871559633035</v>
      </c>
      <c r="P72" s="9">
        <f t="shared" si="17"/>
        <v>0.91743119266055051</v>
      </c>
    </row>
    <row r="73" spans="1:16" x14ac:dyDescent="0.25">
      <c r="A73" s="1">
        <v>19</v>
      </c>
      <c r="B73" s="1" t="s">
        <v>33</v>
      </c>
      <c r="C73" s="1">
        <v>3</v>
      </c>
      <c r="D73" s="5">
        <v>112</v>
      </c>
      <c r="E73" s="9">
        <f t="shared" ref="E73:P73" si="18">E20/$D20*100</f>
        <v>21.428571428571427</v>
      </c>
      <c r="F73" s="9">
        <f t="shared" si="18"/>
        <v>4.4642857142857144</v>
      </c>
      <c r="G73" s="9">
        <f t="shared" si="18"/>
        <v>33.035714285714285</v>
      </c>
      <c r="H73" s="9">
        <f t="shared" si="18"/>
        <v>8.0357142857142865</v>
      </c>
      <c r="I73" s="9">
        <f t="shared" si="18"/>
        <v>5.3571428571428568</v>
      </c>
      <c r="J73" s="9">
        <f t="shared" si="18"/>
        <v>31.25</v>
      </c>
      <c r="K73" s="9">
        <f t="shared" si="18"/>
        <v>16.071428571428573</v>
      </c>
      <c r="L73" s="9">
        <f t="shared" si="18"/>
        <v>29.464285714285715</v>
      </c>
      <c r="M73" s="9">
        <f t="shared" si="18"/>
        <v>16.964285714285715</v>
      </c>
      <c r="N73" s="9">
        <f t="shared" si="18"/>
        <v>26.785714285714285</v>
      </c>
      <c r="O73" s="9">
        <f t="shared" si="18"/>
        <v>3.5714285714285712</v>
      </c>
      <c r="P73" s="9">
        <f t="shared" si="18"/>
        <v>5.3571428571428568</v>
      </c>
    </row>
    <row r="74" spans="1:16" x14ac:dyDescent="0.25">
      <c r="A74" s="1">
        <v>20</v>
      </c>
      <c r="B74" s="1" t="s">
        <v>35</v>
      </c>
      <c r="C74" s="1">
        <v>4</v>
      </c>
      <c r="D74" s="5">
        <v>101</v>
      </c>
      <c r="E74" s="9">
        <f t="shared" ref="E74:P74" si="19">E21/$D21*100</f>
        <v>55.445544554455452</v>
      </c>
      <c r="F74" s="9">
        <f t="shared" si="19"/>
        <v>0</v>
      </c>
      <c r="G74" s="9">
        <f t="shared" si="19"/>
        <v>73.267326732673268</v>
      </c>
      <c r="H74" s="9">
        <f t="shared" si="19"/>
        <v>28.71287128712871</v>
      </c>
      <c r="I74" s="9">
        <f t="shared" si="19"/>
        <v>0</v>
      </c>
      <c r="J74" s="9">
        <f t="shared" si="19"/>
        <v>1.9801980198019802</v>
      </c>
      <c r="K74" s="9">
        <f t="shared" si="19"/>
        <v>5.9405940594059405</v>
      </c>
      <c r="L74" s="9">
        <f t="shared" si="19"/>
        <v>21.782178217821784</v>
      </c>
      <c r="M74" s="9">
        <f t="shared" si="19"/>
        <v>9.9009900990099009</v>
      </c>
      <c r="N74" s="9">
        <f t="shared" si="19"/>
        <v>3.9603960396039604</v>
      </c>
      <c r="O74" s="9">
        <f t="shared" si="19"/>
        <v>0.99009900990099009</v>
      </c>
      <c r="P74" s="9">
        <f t="shared" si="19"/>
        <v>0.99009900990099009</v>
      </c>
    </row>
    <row r="75" spans="1:16" x14ac:dyDescent="0.25">
      <c r="A75" s="1">
        <v>21</v>
      </c>
      <c r="B75" s="1" t="s">
        <v>39</v>
      </c>
      <c r="C75" s="1">
        <v>4</v>
      </c>
      <c r="D75" s="5">
        <v>60</v>
      </c>
      <c r="E75" s="9">
        <f t="shared" ref="E75:P75" si="20">E22/$D22*100</f>
        <v>41.666666666666671</v>
      </c>
      <c r="F75" s="9">
        <f t="shared" si="20"/>
        <v>5</v>
      </c>
      <c r="G75" s="9">
        <f t="shared" si="20"/>
        <v>75</v>
      </c>
      <c r="H75" s="9">
        <f t="shared" si="20"/>
        <v>3.3333333333333335</v>
      </c>
      <c r="I75" s="9">
        <f t="shared" si="20"/>
        <v>8.3333333333333321</v>
      </c>
      <c r="J75" s="9">
        <f t="shared" si="20"/>
        <v>13.333333333333334</v>
      </c>
      <c r="K75" s="9">
        <f t="shared" si="20"/>
        <v>16.666666666666664</v>
      </c>
      <c r="L75" s="9">
        <f t="shared" si="20"/>
        <v>8.3333333333333321</v>
      </c>
      <c r="M75" s="9">
        <f t="shared" si="20"/>
        <v>5</v>
      </c>
      <c r="N75" s="9">
        <f t="shared" si="20"/>
        <v>16.666666666666664</v>
      </c>
      <c r="O75" s="9">
        <f t="shared" si="20"/>
        <v>11.666666666666666</v>
      </c>
      <c r="P75" s="9">
        <f t="shared" si="20"/>
        <v>3.3333333333333335</v>
      </c>
    </row>
    <row r="76" spans="1:16" x14ac:dyDescent="0.25">
      <c r="A76" s="1">
        <v>22</v>
      </c>
      <c r="B76" s="1" t="s">
        <v>40</v>
      </c>
      <c r="C76" s="1">
        <v>4</v>
      </c>
      <c r="D76" s="5">
        <v>92</v>
      </c>
      <c r="E76" s="9">
        <f t="shared" ref="E76:P76" si="21">E23/$D23*100</f>
        <v>28.260869565217391</v>
      </c>
      <c r="F76" s="9">
        <f t="shared" si="21"/>
        <v>6.5217391304347823</v>
      </c>
      <c r="G76" s="9">
        <f t="shared" si="21"/>
        <v>33.695652173913047</v>
      </c>
      <c r="H76" s="9">
        <f t="shared" si="21"/>
        <v>9.7826086956521738</v>
      </c>
      <c r="I76" s="9">
        <f t="shared" si="21"/>
        <v>3.2608695652173911</v>
      </c>
      <c r="J76" s="9">
        <f t="shared" si="21"/>
        <v>41.304347826086953</v>
      </c>
      <c r="K76" s="9">
        <f t="shared" si="21"/>
        <v>15.217391304347828</v>
      </c>
      <c r="L76" s="9">
        <f t="shared" si="21"/>
        <v>44.565217391304344</v>
      </c>
      <c r="M76" s="9">
        <f t="shared" si="21"/>
        <v>3.2608695652173911</v>
      </c>
      <c r="N76" s="9">
        <f t="shared" si="21"/>
        <v>15.217391304347828</v>
      </c>
      <c r="O76" s="9">
        <f t="shared" si="21"/>
        <v>2.1739130434782608</v>
      </c>
      <c r="P76" s="9">
        <f t="shared" si="21"/>
        <v>1.0869565217391304</v>
      </c>
    </row>
    <row r="77" spans="1:16" x14ac:dyDescent="0.25">
      <c r="A77" s="1">
        <v>23</v>
      </c>
      <c r="B77" s="1" t="s">
        <v>41</v>
      </c>
      <c r="C77" s="1">
        <v>4</v>
      </c>
      <c r="D77" s="5">
        <v>104</v>
      </c>
      <c r="E77" s="9">
        <f t="shared" ref="E77:P77" si="22">E24/$D24*100</f>
        <v>41.346153846153847</v>
      </c>
      <c r="F77" s="9">
        <f t="shared" si="22"/>
        <v>4.8076923076923084</v>
      </c>
      <c r="G77" s="9">
        <f t="shared" si="22"/>
        <v>79.807692307692307</v>
      </c>
      <c r="H77" s="9">
        <f t="shared" si="22"/>
        <v>62.5</v>
      </c>
      <c r="I77" s="9">
        <f t="shared" si="22"/>
        <v>0</v>
      </c>
      <c r="J77" s="9">
        <f t="shared" si="22"/>
        <v>1.9230769230769231</v>
      </c>
      <c r="K77" s="9">
        <f t="shared" si="22"/>
        <v>3.8461538461538463</v>
      </c>
      <c r="L77" s="9">
        <f t="shared" si="22"/>
        <v>3.8461538461538463</v>
      </c>
      <c r="M77" s="9">
        <f t="shared" si="22"/>
        <v>6.7307692307692308</v>
      </c>
      <c r="N77" s="9">
        <f t="shared" si="22"/>
        <v>19.230769230769234</v>
      </c>
      <c r="O77" s="9">
        <f t="shared" si="22"/>
        <v>7.6923076923076925</v>
      </c>
      <c r="P77" s="9">
        <f t="shared" si="22"/>
        <v>10.576923076923077</v>
      </c>
    </row>
    <row r="78" spans="1:16" x14ac:dyDescent="0.25">
      <c r="A78" s="1">
        <v>24</v>
      </c>
      <c r="B78" s="2" t="s">
        <v>45</v>
      </c>
      <c r="C78" s="1">
        <v>4</v>
      </c>
      <c r="D78" s="5">
        <v>98</v>
      </c>
      <c r="E78" s="9">
        <f t="shared" ref="E78:P78" si="23">E25/$D25*100</f>
        <v>27.551020408163261</v>
      </c>
      <c r="F78" s="9">
        <f t="shared" si="23"/>
        <v>12.244897959183673</v>
      </c>
      <c r="G78" s="9">
        <f t="shared" si="23"/>
        <v>57.142857142857139</v>
      </c>
      <c r="H78" s="9">
        <f t="shared" si="23"/>
        <v>7.1428571428571423</v>
      </c>
      <c r="I78" s="9">
        <f t="shared" si="23"/>
        <v>7.1428571428571423</v>
      </c>
      <c r="J78" s="9">
        <f t="shared" si="23"/>
        <v>19.387755102040817</v>
      </c>
      <c r="K78" s="9">
        <f t="shared" si="23"/>
        <v>7.1428571428571423</v>
      </c>
      <c r="L78" s="9">
        <f t="shared" si="23"/>
        <v>18.367346938775512</v>
      </c>
      <c r="M78" s="9">
        <f t="shared" si="23"/>
        <v>4.0816326530612246</v>
      </c>
      <c r="N78" s="9">
        <f t="shared" si="23"/>
        <v>35.714285714285715</v>
      </c>
      <c r="O78" s="9">
        <f t="shared" si="23"/>
        <v>6.1224489795918364</v>
      </c>
      <c r="P78" s="9">
        <f t="shared" si="23"/>
        <v>1.0204081632653061</v>
      </c>
    </row>
    <row r="79" spans="1:16" x14ac:dyDescent="0.25">
      <c r="A79" s="1">
        <v>25</v>
      </c>
      <c r="B79" s="2" t="s">
        <v>46</v>
      </c>
      <c r="C79" s="1">
        <v>4</v>
      </c>
      <c r="D79" s="5">
        <v>106</v>
      </c>
      <c r="E79" s="9">
        <f t="shared" ref="E79:P79" si="24">E26/$D26*100</f>
        <v>67.924528301886795</v>
      </c>
      <c r="F79" s="9">
        <f t="shared" si="24"/>
        <v>1.8867924528301887</v>
      </c>
      <c r="G79" s="9">
        <f t="shared" si="24"/>
        <v>98.113207547169807</v>
      </c>
      <c r="H79" s="9">
        <f t="shared" si="24"/>
        <v>18.867924528301888</v>
      </c>
      <c r="I79" s="9">
        <f t="shared" si="24"/>
        <v>2.8301886792452833</v>
      </c>
      <c r="J79" s="9">
        <f t="shared" si="24"/>
        <v>0</v>
      </c>
      <c r="K79" s="9">
        <f t="shared" si="24"/>
        <v>0</v>
      </c>
      <c r="L79" s="9">
        <f t="shared" si="24"/>
        <v>0</v>
      </c>
      <c r="M79" s="9">
        <f t="shared" si="24"/>
        <v>8.4905660377358494</v>
      </c>
      <c r="N79" s="9">
        <f t="shared" si="24"/>
        <v>29.245283018867923</v>
      </c>
      <c r="O79" s="9">
        <f t="shared" si="24"/>
        <v>5.6603773584905666</v>
      </c>
      <c r="P79" s="9">
        <f t="shared" si="24"/>
        <v>15.09433962264151</v>
      </c>
    </row>
    <row r="80" spans="1:16" x14ac:dyDescent="0.25">
      <c r="A80" s="1">
        <v>26</v>
      </c>
      <c r="B80" s="2" t="s">
        <v>36</v>
      </c>
      <c r="C80" s="1">
        <v>5</v>
      </c>
      <c r="D80" s="5">
        <v>104</v>
      </c>
      <c r="E80" s="9">
        <f t="shared" ref="E80:P80" si="25">E27/$D27*100</f>
        <v>72.115384615384613</v>
      </c>
      <c r="F80" s="9">
        <f t="shared" si="25"/>
        <v>0.96153846153846156</v>
      </c>
      <c r="G80" s="9">
        <f t="shared" si="25"/>
        <v>98.076923076923066</v>
      </c>
      <c r="H80" s="9">
        <f t="shared" si="25"/>
        <v>22.115384615384613</v>
      </c>
      <c r="I80" s="9">
        <f t="shared" si="25"/>
        <v>0</v>
      </c>
      <c r="J80" s="9">
        <f t="shared" si="25"/>
        <v>0</v>
      </c>
      <c r="K80" s="9">
        <f t="shared" si="25"/>
        <v>0</v>
      </c>
      <c r="L80" s="9">
        <f t="shared" si="25"/>
        <v>0</v>
      </c>
      <c r="M80" s="9">
        <f t="shared" si="25"/>
        <v>3.8461538461538463</v>
      </c>
      <c r="N80" s="9">
        <f t="shared" si="25"/>
        <v>27.884615384615387</v>
      </c>
      <c r="O80" s="9">
        <f t="shared" si="25"/>
        <v>3.8461538461538463</v>
      </c>
      <c r="P80" s="9">
        <f t="shared" si="25"/>
        <v>8.6538461538461533</v>
      </c>
    </row>
    <row r="81" spans="1:16" x14ac:dyDescent="0.25">
      <c r="A81" s="1">
        <v>27</v>
      </c>
      <c r="B81" s="1" t="s">
        <v>38</v>
      </c>
      <c r="C81" s="1">
        <v>5</v>
      </c>
      <c r="D81" s="5">
        <v>93</v>
      </c>
      <c r="E81" s="9">
        <f t="shared" ref="E81:P81" si="26">E28/$D28*100</f>
        <v>46.236559139784944</v>
      </c>
      <c r="F81" s="9">
        <f t="shared" si="26"/>
        <v>1.0752688172043012</v>
      </c>
      <c r="G81" s="9">
        <f t="shared" si="26"/>
        <v>76.344086021505376</v>
      </c>
      <c r="H81" s="9">
        <f t="shared" si="26"/>
        <v>23.655913978494624</v>
      </c>
      <c r="I81" s="9">
        <f t="shared" si="26"/>
        <v>0</v>
      </c>
      <c r="J81" s="9">
        <f t="shared" si="26"/>
        <v>0</v>
      </c>
      <c r="K81" s="9">
        <f t="shared" si="26"/>
        <v>6.4516129032258061</v>
      </c>
      <c r="L81" s="9">
        <f t="shared" si="26"/>
        <v>8.6021505376344098</v>
      </c>
      <c r="M81" s="9">
        <f t="shared" si="26"/>
        <v>7.5268817204301079</v>
      </c>
      <c r="N81" s="9">
        <f t="shared" si="26"/>
        <v>15.053763440860216</v>
      </c>
      <c r="O81" s="9">
        <f t="shared" si="26"/>
        <v>4.3010752688172049</v>
      </c>
      <c r="P81" s="9">
        <f t="shared" si="26"/>
        <v>3.225806451612903</v>
      </c>
    </row>
    <row r="82" spans="1:16" x14ac:dyDescent="0.25">
      <c r="A82" s="1">
        <v>28</v>
      </c>
      <c r="B82" s="1" t="s">
        <v>42</v>
      </c>
      <c r="C82" s="1">
        <v>5</v>
      </c>
      <c r="D82" s="5">
        <v>105</v>
      </c>
      <c r="E82" s="9">
        <f t="shared" ref="E82:P82" si="27">E29/$D29*100</f>
        <v>73.333333333333329</v>
      </c>
      <c r="F82" s="9">
        <f t="shared" si="27"/>
        <v>0</v>
      </c>
      <c r="G82" s="9">
        <f t="shared" si="27"/>
        <v>92.38095238095238</v>
      </c>
      <c r="H82" s="9">
        <f t="shared" si="27"/>
        <v>20</v>
      </c>
      <c r="I82" s="9">
        <f t="shared" si="27"/>
        <v>3.8095238095238098</v>
      </c>
      <c r="J82" s="9">
        <f t="shared" si="27"/>
        <v>0</v>
      </c>
      <c r="K82" s="9">
        <f t="shared" si="27"/>
        <v>0</v>
      </c>
      <c r="L82" s="9">
        <f t="shared" si="27"/>
        <v>3.8095238095238098</v>
      </c>
      <c r="M82" s="9">
        <f t="shared" si="27"/>
        <v>2.8571428571428572</v>
      </c>
      <c r="N82" s="9">
        <f t="shared" si="27"/>
        <v>6.666666666666667</v>
      </c>
      <c r="O82" s="9">
        <f t="shared" si="27"/>
        <v>3.8095238095238098</v>
      </c>
      <c r="P82" s="9">
        <f t="shared" si="27"/>
        <v>2.8571428571428572</v>
      </c>
    </row>
    <row r="83" spans="1:16" x14ac:dyDescent="0.25">
      <c r="A83" s="1">
        <v>29</v>
      </c>
      <c r="B83" s="1" t="s">
        <v>44</v>
      </c>
      <c r="C83" s="1">
        <v>5</v>
      </c>
      <c r="D83" s="5">
        <v>101</v>
      </c>
      <c r="E83" s="9">
        <f t="shared" ref="E83:P83" si="28">E30/$D30*100</f>
        <v>64.356435643564353</v>
      </c>
      <c r="F83" s="9">
        <f t="shared" si="28"/>
        <v>1.9801980198019802</v>
      </c>
      <c r="G83" s="9">
        <f t="shared" si="28"/>
        <v>63.366336633663366</v>
      </c>
      <c r="H83" s="9">
        <f t="shared" si="28"/>
        <v>0.99009900990099009</v>
      </c>
      <c r="I83" s="9">
        <f t="shared" si="28"/>
        <v>5.9405940594059405</v>
      </c>
      <c r="J83" s="9">
        <f t="shared" si="28"/>
        <v>1.9801980198019802</v>
      </c>
      <c r="K83" s="9">
        <f t="shared" si="28"/>
        <v>14.85148514851485</v>
      </c>
      <c r="L83" s="9">
        <f t="shared" si="28"/>
        <v>8.9108910891089099</v>
      </c>
      <c r="M83" s="9">
        <f t="shared" si="28"/>
        <v>10.891089108910892</v>
      </c>
      <c r="N83" s="9">
        <f t="shared" si="28"/>
        <v>11.881188118811881</v>
      </c>
      <c r="O83" s="9">
        <f t="shared" si="28"/>
        <v>5.9405940594059405</v>
      </c>
      <c r="P83" s="9">
        <f t="shared" si="28"/>
        <v>3.9603960396039604</v>
      </c>
    </row>
    <row r="84" spans="1:16" x14ac:dyDescent="0.25">
      <c r="A84" s="1">
        <v>30</v>
      </c>
      <c r="B84" s="1" t="s">
        <v>47</v>
      </c>
      <c r="C84" s="1">
        <v>5</v>
      </c>
      <c r="D84" s="5">
        <v>99</v>
      </c>
      <c r="E84" s="9">
        <f t="shared" ref="E84:P84" si="29">E31/$D31*100</f>
        <v>68.686868686868678</v>
      </c>
      <c r="F84" s="9">
        <f t="shared" si="29"/>
        <v>3.0303030303030303</v>
      </c>
      <c r="G84" s="9">
        <f t="shared" si="29"/>
        <v>97.979797979797979</v>
      </c>
      <c r="H84" s="9">
        <f t="shared" si="29"/>
        <v>22.222222222222221</v>
      </c>
      <c r="I84" s="9">
        <f t="shared" si="29"/>
        <v>1.0101010101010102</v>
      </c>
      <c r="J84" s="9">
        <f t="shared" si="29"/>
        <v>0</v>
      </c>
      <c r="K84" s="9">
        <f t="shared" si="29"/>
        <v>1.0101010101010102</v>
      </c>
      <c r="L84" s="9">
        <f t="shared" si="29"/>
        <v>1.0101010101010102</v>
      </c>
      <c r="M84" s="9">
        <f t="shared" si="29"/>
        <v>4.0404040404040407</v>
      </c>
      <c r="N84" s="9">
        <f t="shared" si="29"/>
        <v>29.292929292929294</v>
      </c>
      <c r="O84" s="9">
        <f t="shared" si="29"/>
        <v>8.0808080808080813</v>
      </c>
      <c r="P84" s="9">
        <f t="shared" si="29"/>
        <v>14.14141414141414</v>
      </c>
    </row>
    <row r="85" spans="1:16" x14ac:dyDescent="0.25">
      <c r="A85" s="1">
        <v>31</v>
      </c>
      <c r="B85" s="1" t="s">
        <v>51</v>
      </c>
      <c r="C85" s="1">
        <v>5</v>
      </c>
      <c r="D85" s="5">
        <v>95</v>
      </c>
      <c r="E85" s="9">
        <f>E32/$D32*100</f>
        <v>58.947368421052623</v>
      </c>
      <c r="F85" s="9">
        <f t="shared" ref="F85:P85" si="30">F32/$D32*100</f>
        <v>3.1578947368421053</v>
      </c>
      <c r="G85" s="9">
        <f t="shared" si="30"/>
        <v>72.631578947368425</v>
      </c>
      <c r="H85" s="9">
        <f t="shared" si="30"/>
        <v>33.684210526315788</v>
      </c>
      <c r="I85" s="9">
        <f t="shared" si="30"/>
        <v>1.0526315789473684</v>
      </c>
      <c r="J85" s="9">
        <f t="shared" si="30"/>
        <v>5.2631578947368416</v>
      </c>
      <c r="K85" s="9">
        <f t="shared" si="30"/>
        <v>3.1578947368421053</v>
      </c>
      <c r="L85" s="9">
        <f t="shared" si="30"/>
        <v>6.3157894736842106</v>
      </c>
      <c r="M85" s="9">
        <f t="shared" si="30"/>
        <v>2.1052631578947367</v>
      </c>
      <c r="N85" s="9">
        <f t="shared" si="30"/>
        <v>15.789473684210526</v>
      </c>
      <c r="O85" s="9">
        <f t="shared" si="30"/>
        <v>6.3157894736842106</v>
      </c>
      <c r="P85" s="9">
        <f t="shared" si="30"/>
        <v>4.2105263157894735</v>
      </c>
    </row>
    <row r="86" spans="1:16" x14ac:dyDescent="0.25">
      <c r="A86" s="1">
        <v>32</v>
      </c>
      <c r="B86" s="1" t="s">
        <v>34</v>
      </c>
      <c r="C86" s="1">
        <v>6</v>
      </c>
      <c r="D86" s="5">
        <v>72</v>
      </c>
      <c r="E86" s="9">
        <f t="shared" ref="E86:P86" si="31">E33/$D33*100</f>
        <v>77.777777777777786</v>
      </c>
      <c r="F86" s="9">
        <f t="shared" si="31"/>
        <v>1.3888888888888888</v>
      </c>
      <c r="G86" s="9">
        <f t="shared" si="31"/>
        <v>80.555555555555557</v>
      </c>
      <c r="H86" s="9">
        <f t="shared" si="31"/>
        <v>5.5555555555555554</v>
      </c>
      <c r="I86" s="9">
        <f t="shared" si="31"/>
        <v>1.3888888888888888</v>
      </c>
      <c r="J86" s="9">
        <f t="shared" si="31"/>
        <v>0</v>
      </c>
      <c r="K86" s="9">
        <f t="shared" si="31"/>
        <v>2.7777777777777777</v>
      </c>
      <c r="L86" s="9">
        <f t="shared" si="31"/>
        <v>2.7777777777777777</v>
      </c>
      <c r="M86" s="9">
        <f t="shared" si="31"/>
        <v>4.1666666666666661</v>
      </c>
      <c r="N86" s="9">
        <f t="shared" si="31"/>
        <v>6.9444444444444446</v>
      </c>
      <c r="O86" s="9">
        <f t="shared" si="31"/>
        <v>5.5555555555555554</v>
      </c>
      <c r="P86" s="9">
        <f t="shared" si="31"/>
        <v>1.3888888888888888</v>
      </c>
    </row>
    <row r="87" spans="1:16" x14ac:dyDescent="0.25">
      <c r="A87" s="1">
        <v>33</v>
      </c>
      <c r="B87" s="2" t="s">
        <v>37</v>
      </c>
      <c r="C87" s="1">
        <v>6</v>
      </c>
      <c r="D87" s="5">
        <v>75</v>
      </c>
      <c r="E87" s="9">
        <f t="shared" ref="E87:P87" si="32">E34/$D34*100</f>
        <v>62.666666666666671</v>
      </c>
      <c r="F87" s="9">
        <f t="shared" si="32"/>
        <v>0</v>
      </c>
      <c r="G87" s="9">
        <f t="shared" si="32"/>
        <v>86.666666666666671</v>
      </c>
      <c r="H87" s="9">
        <f t="shared" si="32"/>
        <v>8</v>
      </c>
      <c r="I87" s="9">
        <f t="shared" si="32"/>
        <v>4</v>
      </c>
      <c r="J87" s="9">
        <f t="shared" si="32"/>
        <v>1.3333333333333335</v>
      </c>
      <c r="K87" s="9">
        <f t="shared" si="32"/>
        <v>1.3333333333333335</v>
      </c>
      <c r="L87" s="9">
        <f t="shared" si="32"/>
        <v>5.3333333333333339</v>
      </c>
      <c r="M87" s="9">
        <f t="shared" si="32"/>
        <v>9.3333333333333339</v>
      </c>
      <c r="N87" s="9">
        <f t="shared" si="32"/>
        <v>29.333333333333332</v>
      </c>
      <c r="O87" s="9">
        <f t="shared" si="32"/>
        <v>4</v>
      </c>
      <c r="P87" s="9">
        <f t="shared" si="32"/>
        <v>6.666666666666667</v>
      </c>
    </row>
    <row r="88" spans="1:16" x14ac:dyDescent="0.25">
      <c r="A88" s="1">
        <v>34</v>
      </c>
      <c r="B88" s="1" t="s">
        <v>43</v>
      </c>
      <c r="C88" s="1">
        <v>6</v>
      </c>
      <c r="D88" s="5">
        <v>78</v>
      </c>
      <c r="E88" s="9">
        <f t="shared" ref="E88:P88" si="33">E35/$D35*100</f>
        <v>70.512820512820511</v>
      </c>
      <c r="F88" s="9">
        <f t="shared" si="33"/>
        <v>0</v>
      </c>
      <c r="G88" s="9">
        <f t="shared" si="33"/>
        <v>78.205128205128204</v>
      </c>
      <c r="H88" s="9">
        <f t="shared" si="33"/>
        <v>5.1282051282051277</v>
      </c>
      <c r="I88" s="9">
        <f t="shared" si="33"/>
        <v>3.8461538461538463</v>
      </c>
      <c r="J88" s="9">
        <f t="shared" si="33"/>
        <v>0</v>
      </c>
      <c r="K88" s="9">
        <f t="shared" si="33"/>
        <v>2.5641025641025639</v>
      </c>
      <c r="L88" s="9">
        <f t="shared" si="33"/>
        <v>14.102564102564102</v>
      </c>
      <c r="M88" s="9">
        <f t="shared" si="33"/>
        <v>8.9743589743589745</v>
      </c>
      <c r="N88" s="9">
        <f t="shared" si="33"/>
        <v>3.8461538461538463</v>
      </c>
      <c r="O88" s="9">
        <f t="shared" si="33"/>
        <v>1.2820512820512819</v>
      </c>
      <c r="P88" s="9">
        <f t="shared" si="33"/>
        <v>1.2820512820512819</v>
      </c>
    </row>
    <row r="89" spans="1:16" x14ac:dyDescent="0.25">
      <c r="A89" s="1">
        <v>35</v>
      </c>
      <c r="B89" s="1" t="s">
        <v>48</v>
      </c>
      <c r="C89" s="1">
        <v>6</v>
      </c>
      <c r="D89" s="5">
        <v>71</v>
      </c>
      <c r="E89" s="9">
        <f t="shared" ref="E89:P89" si="34">E36/$D36*100</f>
        <v>52.112676056338024</v>
      </c>
      <c r="F89" s="9">
        <f t="shared" si="34"/>
        <v>4.225352112676056</v>
      </c>
      <c r="G89" s="9">
        <f t="shared" si="34"/>
        <v>77.464788732394368</v>
      </c>
      <c r="H89" s="9">
        <f t="shared" si="34"/>
        <v>15.492957746478872</v>
      </c>
      <c r="I89" s="9">
        <f t="shared" si="34"/>
        <v>1.4084507042253522</v>
      </c>
      <c r="J89" s="9">
        <f t="shared" si="34"/>
        <v>1.4084507042253522</v>
      </c>
      <c r="K89" s="9">
        <f t="shared" si="34"/>
        <v>11.267605633802818</v>
      </c>
      <c r="L89" s="9">
        <f t="shared" si="34"/>
        <v>5.6338028169014089</v>
      </c>
      <c r="M89" s="9">
        <f t="shared" si="34"/>
        <v>5.6338028169014089</v>
      </c>
      <c r="N89" s="9">
        <f t="shared" si="34"/>
        <v>21.12676056338028</v>
      </c>
      <c r="O89" s="9">
        <f t="shared" si="34"/>
        <v>5.6338028169014089</v>
      </c>
      <c r="P89" s="9">
        <f t="shared" si="34"/>
        <v>11.267605633802818</v>
      </c>
    </row>
    <row r="90" spans="1:16" x14ac:dyDescent="0.25">
      <c r="A90" s="1">
        <v>36</v>
      </c>
      <c r="B90" s="1" t="s">
        <v>49</v>
      </c>
      <c r="C90" s="1">
        <v>6</v>
      </c>
      <c r="D90" s="5">
        <v>72</v>
      </c>
      <c r="E90" s="9">
        <f t="shared" ref="E90:P90" si="35">E37/$D37*100</f>
        <v>27.777777777777779</v>
      </c>
      <c r="F90" s="9">
        <f t="shared" si="35"/>
        <v>6.9444444444444446</v>
      </c>
      <c r="G90" s="9">
        <f t="shared" si="35"/>
        <v>37.5</v>
      </c>
      <c r="H90" s="9">
        <f t="shared" si="35"/>
        <v>20.833333333333336</v>
      </c>
      <c r="I90" s="9">
        <f t="shared" si="35"/>
        <v>1.3888888888888888</v>
      </c>
      <c r="J90" s="9">
        <f t="shared" si="35"/>
        <v>11.111111111111111</v>
      </c>
      <c r="K90" s="9">
        <f t="shared" si="35"/>
        <v>31.944444444444443</v>
      </c>
      <c r="L90" s="9">
        <f t="shared" si="35"/>
        <v>31.944444444444443</v>
      </c>
      <c r="M90" s="9">
        <f t="shared" si="35"/>
        <v>1.3888888888888888</v>
      </c>
      <c r="N90" s="9">
        <f t="shared" si="35"/>
        <v>9.7222222222222232</v>
      </c>
      <c r="O90" s="9">
        <f t="shared" si="35"/>
        <v>4.1666666666666661</v>
      </c>
      <c r="P90" s="9">
        <f t="shared" si="35"/>
        <v>1.3888888888888888</v>
      </c>
    </row>
    <row r="91" spans="1:16" x14ac:dyDescent="0.25">
      <c r="A91" s="1">
        <v>37</v>
      </c>
      <c r="B91" s="1" t="s">
        <v>50</v>
      </c>
      <c r="C91" s="1">
        <v>6</v>
      </c>
      <c r="D91" s="5">
        <v>76</v>
      </c>
      <c r="E91" s="9">
        <f t="shared" ref="E91:P91" si="36">E38/$D38*100</f>
        <v>82.89473684210526</v>
      </c>
      <c r="F91" s="9">
        <f t="shared" si="36"/>
        <v>1.3157894736842104</v>
      </c>
      <c r="G91" s="9">
        <f t="shared" si="36"/>
        <v>77.631578947368425</v>
      </c>
      <c r="H91" s="9">
        <f t="shared" si="36"/>
        <v>3.9473684210526314</v>
      </c>
      <c r="I91" s="9">
        <f t="shared" si="36"/>
        <v>3.9473684210526314</v>
      </c>
      <c r="J91" s="9">
        <f t="shared" si="36"/>
        <v>0</v>
      </c>
      <c r="K91" s="9">
        <f t="shared" si="36"/>
        <v>3.9473684210526314</v>
      </c>
      <c r="L91" s="9">
        <f t="shared" si="36"/>
        <v>5.2631578947368416</v>
      </c>
      <c r="M91" s="9">
        <f t="shared" si="36"/>
        <v>10.526315789473683</v>
      </c>
      <c r="N91" s="9">
        <f t="shared" si="36"/>
        <v>9.2105263157894726</v>
      </c>
      <c r="O91" s="9">
        <f t="shared" si="36"/>
        <v>0</v>
      </c>
      <c r="P91" s="9">
        <f t="shared" si="36"/>
        <v>0</v>
      </c>
    </row>
    <row r="92" spans="1:16" x14ac:dyDescent="0.25">
      <c r="A92" s="1">
        <v>38</v>
      </c>
      <c r="B92" s="2" t="s">
        <v>52</v>
      </c>
      <c r="C92" s="1">
        <v>7</v>
      </c>
      <c r="D92" s="5">
        <v>71</v>
      </c>
      <c r="E92" s="9">
        <f t="shared" ref="E92:P92" si="37">E39/$D39*100</f>
        <v>12.676056338028168</v>
      </c>
      <c r="F92" s="9">
        <f t="shared" si="37"/>
        <v>7.042253521126761</v>
      </c>
      <c r="G92" s="9">
        <f t="shared" si="37"/>
        <v>45.070422535211272</v>
      </c>
      <c r="H92" s="9">
        <f t="shared" si="37"/>
        <v>2.8169014084507045</v>
      </c>
      <c r="I92" s="9">
        <f t="shared" si="37"/>
        <v>2.8169014084507045</v>
      </c>
      <c r="J92" s="9">
        <f t="shared" si="37"/>
        <v>14.084507042253522</v>
      </c>
      <c r="K92" s="9">
        <f t="shared" si="37"/>
        <v>35.2112676056338</v>
      </c>
      <c r="L92" s="9">
        <f t="shared" si="37"/>
        <v>28.169014084507044</v>
      </c>
      <c r="M92" s="9">
        <f t="shared" si="37"/>
        <v>4.225352112676056</v>
      </c>
      <c r="N92" s="9">
        <f t="shared" si="37"/>
        <v>18.30985915492958</v>
      </c>
      <c r="O92" s="9">
        <f t="shared" si="37"/>
        <v>5.6338028169014089</v>
      </c>
      <c r="P92" s="9">
        <f t="shared" si="37"/>
        <v>5.6338028169014089</v>
      </c>
    </row>
    <row r="93" spans="1:16" x14ac:dyDescent="0.25">
      <c r="A93" s="1">
        <v>39</v>
      </c>
      <c r="B93" s="2" t="s">
        <v>53</v>
      </c>
      <c r="C93" s="1">
        <v>7</v>
      </c>
      <c r="D93" s="5">
        <v>76</v>
      </c>
      <c r="E93" s="9">
        <f t="shared" ref="E93:P93" si="38">E40/$D40*100</f>
        <v>15.789473684210526</v>
      </c>
      <c r="F93" s="9">
        <f t="shared" si="38"/>
        <v>15.789473684210526</v>
      </c>
      <c r="G93" s="9">
        <f t="shared" si="38"/>
        <v>64.473684210526315</v>
      </c>
      <c r="H93" s="9">
        <f t="shared" si="38"/>
        <v>17.105263157894736</v>
      </c>
      <c r="I93" s="9">
        <f t="shared" si="38"/>
        <v>6.5789473684210522</v>
      </c>
      <c r="J93" s="9">
        <f t="shared" si="38"/>
        <v>1.3157894736842104</v>
      </c>
      <c r="K93" s="9">
        <f t="shared" si="38"/>
        <v>2.6315789473684208</v>
      </c>
      <c r="L93" s="9">
        <f t="shared" si="38"/>
        <v>31.578947368421051</v>
      </c>
      <c r="M93" s="9">
        <f t="shared" si="38"/>
        <v>43.421052631578952</v>
      </c>
      <c r="N93" s="9">
        <f t="shared" si="38"/>
        <v>28.947368421052634</v>
      </c>
      <c r="O93" s="9">
        <f t="shared" si="38"/>
        <v>14.473684210526317</v>
      </c>
      <c r="P93" s="9">
        <f t="shared" si="38"/>
        <v>6.5789473684210522</v>
      </c>
    </row>
    <row r="94" spans="1:16" x14ac:dyDescent="0.25">
      <c r="A94" s="1">
        <v>40</v>
      </c>
      <c r="B94" s="1" t="s">
        <v>54</v>
      </c>
      <c r="C94" s="1">
        <v>7</v>
      </c>
      <c r="D94" s="5">
        <v>67</v>
      </c>
      <c r="E94" s="9">
        <f t="shared" ref="E94:P94" si="39">E41/$D41*100</f>
        <v>10.44776119402985</v>
      </c>
      <c r="F94" s="9">
        <f t="shared" si="39"/>
        <v>23.880597014925371</v>
      </c>
      <c r="G94" s="9">
        <f t="shared" si="39"/>
        <v>47.761194029850742</v>
      </c>
      <c r="H94" s="9">
        <f t="shared" si="39"/>
        <v>2.9850746268656714</v>
      </c>
      <c r="I94" s="9">
        <f t="shared" si="39"/>
        <v>14.925373134328357</v>
      </c>
      <c r="J94" s="9">
        <f t="shared" si="39"/>
        <v>5.9701492537313428</v>
      </c>
      <c r="K94" s="9">
        <f t="shared" si="39"/>
        <v>28.35820895522388</v>
      </c>
      <c r="L94" s="9">
        <f t="shared" si="39"/>
        <v>17.910447761194028</v>
      </c>
      <c r="M94" s="9">
        <f t="shared" si="39"/>
        <v>0</v>
      </c>
      <c r="N94" s="9">
        <f t="shared" si="39"/>
        <v>40.298507462686565</v>
      </c>
      <c r="O94" s="9">
        <f t="shared" si="39"/>
        <v>19.402985074626866</v>
      </c>
      <c r="P94" s="9">
        <f t="shared" si="39"/>
        <v>8.9552238805970141</v>
      </c>
    </row>
    <row r="95" spans="1:16" x14ac:dyDescent="0.25">
      <c r="A95" s="1">
        <v>41</v>
      </c>
      <c r="B95" s="1" t="s">
        <v>55</v>
      </c>
      <c r="C95" s="1">
        <v>7</v>
      </c>
      <c r="D95" s="5">
        <v>75</v>
      </c>
      <c r="E95" s="9">
        <f t="shared" ref="E95:P95" si="40">E42/$D42*100</f>
        <v>49.333333333333336</v>
      </c>
      <c r="F95" s="9">
        <f t="shared" si="40"/>
        <v>2.666666666666667</v>
      </c>
      <c r="G95" s="9">
        <f t="shared" si="40"/>
        <v>86.666666666666671</v>
      </c>
      <c r="H95" s="9">
        <f t="shared" si="40"/>
        <v>25.333333333333336</v>
      </c>
      <c r="I95" s="9">
        <f t="shared" si="40"/>
        <v>0</v>
      </c>
      <c r="J95" s="9">
        <f t="shared" si="40"/>
        <v>0</v>
      </c>
      <c r="K95" s="9">
        <f t="shared" si="40"/>
        <v>4</v>
      </c>
      <c r="L95" s="9">
        <f t="shared" si="40"/>
        <v>1.3333333333333335</v>
      </c>
      <c r="M95" s="9">
        <f t="shared" si="40"/>
        <v>5.3333333333333339</v>
      </c>
      <c r="N95" s="9">
        <f t="shared" si="40"/>
        <v>16</v>
      </c>
      <c r="O95" s="9">
        <f t="shared" si="40"/>
        <v>2.666666666666667</v>
      </c>
      <c r="P95" s="9">
        <f t="shared" si="40"/>
        <v>8</v>
      </c>
    </row>
    <row r="96" spans="1:16" x14ac:dyDescent="0.25">
      <c r="A96" s="1">
        <v>42</v>
      </c>
      <c r="B96" s="1" t="s">
        <v>60</v>
      </c>
      <c r="C96" s="1">
        <v>7</v>
      </c>
      <c r="D96" s="5">
        <v>77</v>
      </c>
      <c r="E96" s="9">
        <f t="shared" ref="E96:P96" si="41">E43/$D43*100</f>
        <v>85.714285714285708</v>
      </c>
      <c r="F96" s="9">
        <f t="shared" si="41"/>
        <v>0</v>
      </c>
      <c r="G96" s="9">
        <f t="shared" si="41"/>
        <v>97.402597402597408</v>
      </c>
      <c r="H96" s="9">
        <f t="shared" si="41"/>
        <v>5.1948051948051948</v>
      </c>
      <c r="I96" s="9">
        <f t="shared" si="41"/>
        <v>5.1948051948051948</v>
      </c>
      <c r="J96" s="9">
        <f t="shared" si="41"/>
        <v>0</v>
      </c>
      <c r="K96" s="9">
        <f t="shared" si="41"/>
        <v>0</v>
      </c>
      <c r="L96" s="9">
        <f t="shared" si="41"/>
        <v>1.2987012987012987</v>
      </c>
      <c r="M96" s="9">
        <f t="shared" si="41"/>
        <v>1.2987012987012987</v>
      </c>
      <c r="N96" s="9">
        <f t="shared" si="41"/>
        <v>22.077922077922079</v>
      </c>
      <c r="O96" s="9">
        <f t="shared" si="41"/>
        <v>6.4935064935064926</v>
      </c>
      <c r="P96" s="9">
        <f t="shared" si="41"/>
        <v>12.987012987012985</v>
      </c>
    </row>
    <row r="97" spans="1:16" x14ac:dyDescent="0.25">
      <c r="A97" s="1">
        <v>43</v>
      </c>
      <c r="B97" s="1" t="s">
        <v>58</v>
      </c>
      <c r="C97" s="1">
        <v>7</v>
      </c>
      <c r="D97" s="5">
        <v>75</v>
      </c>
      <c r="E97" s="9">
        <f t="shared" ref="E97:P97" si="42">E44/$D44*100</f>
        <v>44</v>
      </c>
      <c r="F97" s="9">
        <f t="shared" si="42"/>
        <v>2.666666666666667</v>
      </c>
      <c r="G97" s="9">
        <f t="shared" si="42"/>
        <v>97.333333333333343</v>
      </c>
      <c r="H97" s="9">
        <f t="shared" si="42"/>
        <v>69.333333333333343</v>
      </c>
      <c r="I97" s="9">
        <f t="shared" si="42"/>
        <v>0</v>
      </c>
      <c r="J97" s="9">
        <f t="shared" si="42"/>
        <v>0</v>
      </c>
      <c r="K97" s="9">
        <f t="shared" si="42"/>
        <v>0</v>
      </c>
      <c r="L97" s="9">
        <f t="shared" si="42"/>
        <v>1.3333333333333335</v>
      </c>
      <c r="M97" s="9">
        <f t="shared" si="42"/>
        <v>4</v>
      </c>
      <c r="N97" s="9">
        <f t="shared" si="42"/>
        <v>29.333333333333332</v>
      </c>
      <c r="O97" s="9">
        <f t="shared" si="42"/>
        <v>6.666666666666667</v>
      </c>
      <c r="P97" s="9">
        <f t="shared" si="42"/>
        <v>5.3333333333333339</v>
      </c>
    </row>
    <row r="98" spans="1:16" x14ac:dyDescent="0.25">
      <c r="A98" s="1">
        <v>44</v>
      </c>
      <c r="B98" s="1" t="s">
        <v>56</v>
      </c>
      <c r="C98" s="1">
        <v>8</v>
      </c>
      <c r="D98" s="5">
        <v>53</v>
      </c>
      <c r="E98" s="9">
        <f t="shared" ref="E98:P98" si="43">E45/$D45*100</f>
        <v>47.169811320754718</v>
      </c>
      <c r="F98" s="9">
        <f t="shared" si="43"/>
        <v>1.8867924528301887</v>
      </c>
      <c r="G98" s="9">
        <f t="shared" si="43"/>
        <v>98.113207547169807</v>
      </c>
      <c r="H98" s="9">
        <f t="shared" si="43"/>
        <v>43.39622641509434</v>
      </c>
      <c r="I98" s="9">
        <f t="shared" si="43"/>
        <v>0</v>
      </c>
      <c r="J98" s="9">
        <f t="shared" si="43"/>
        <v>0</v>
      </c>
      <c r="K98" s="9">
        <f t="shared" si="43"/>
        <v>1.8867924528301887</v>
      </c>
      <c r="L98" s="9">
        <f t="shared" si="43"/>
        <v>1.8867924528301887</v>
      </c>
      <c r="M98" s="9">
        <f t="shared" si="43"/>
        <v>1.8867924528301887</v>
      </c>
      <c r="N98" s="9">
        <f t="shared" si="43"/>
        <v>22.641509433962266</v>
      </c>
      <c r="O98" s="9">
        <f t="shared" si="43"/>
        <v>3.7735849056603774</v>
      </c>
      <c r="P98" s="9">
        <f t="shared" si="43"/>
        <v>1.8867924528301887</v>
      </c>
    </row>
    <row r="99" spans="1:16" x14ac:dyDescent="0.25">
      <c r="A99" s="1">
        <v>45</v>
      </c>
      <c r="B99" s="1" t="s">
        <v>57</v>
      </c>
      <c r="C99" s="1">
        <v>8</v>
      </c>
      <c r="D99" s="5">
        <v>49</v>
      </c>
      <c r="E99" s="9">
        <f t="shared" ref="E99:P99" si="44">E46/$D46*100</f>
        <v>73.469387755102048</v>
      </c>
      <c r="F99" s="9">
        <f t="shared" si="44"/>
        <v>0</v>
      </c>
      <c r="G99" s="9">
        <f t="shared" si="44"/>
        <v>93.877551020408163</v>
      </c>
      <c r="H99" s="9">
        <f t="shared" si="44"/>
        <v>2.0408163265306123</v>
      </c>
      <c r="I99" s="9">
        <f t="shared" si="44"/>
        <v>6.1224489795918364</v>
      </c>
      <c r="J99" s="9">
        <f t="shared" si="44"/>
        <v>0</v>
      </c>
      <c r="K99" s="9">
        <f t="shared" si="44"/>
        <v>0</v>
      </c>
      <c r="L99" s="9">
        <f t="shared" si="44"/>
        <v>4.0816326530612246</v>
      </c>
      <c r="M99" s="9">
        <f t="shared" si="44"/>
        <v>6.1224489795918364</v>
      </c>
      <c r="N99" s="9">
        <f t="shared" si="44"/>
        <v>16.326530612244898</v>
      </c>
      <c r="O99" s="9">
        <f t="shared" si="44"/>
        <v>14.285714285714285</v>
      </c>
      <c r="P99" s="9">
        <f t="shared" si="44"/>
        <v>6.1224489795918364</v>
      </c>
    </row>
    <row r="100" spans="1:16" x14ac:dyDescent="0.25">
      <c r="A100" s="1">
        <v>46</v>
      </c>
      <c r="B100" s="2" t="s">
        <v>59</v>
      </c>
      <c r="C100" s="1">
        <v>8</v>
      </c>
      <c r="D100" s="5">
        <v>47</v>
      </c>
      <c r="E100" s="9">
        <f t="shared" ref="E100:P100" si="45">E47/$D47*100</f>
        <v>8.5106382978723403</v>
      </c>
      <c r="F100" s="9">
        <f t="shared" si="45"/>
        <v>12.76595744680851</v>
      </c>
      <c r="G100" s="9">
        <f t="shared" si="45"/>
        <v>48.936170212765958</v>
      </c>
      <c r="H100" s="9">
        <f t="shared" si="45"/>
        <v>2.1276595744680851</v>
      </c>
      <c r="I100" s="9">
        <f t="shared" si="45"/>
        <v>10.638297872340425</v>
      </c>
      <c r="J100" s="9">
        <f t="shared" si="45"/>
        <v>19.148936170212767</v>
      </c>
      <c r="K100" s="9">
        <f t="shared" si="45"/>
        <v>19.148936170212767</v>
      </c>
      <c r="L100" s="9">
        <f t="shared" si="45"/>
        <v>25.531914893617021</v>
      </c>
      <c r="M100" s="9">
        <f t="shared" si="45"/>
        <v>0</v>
      </c>
      <c r="N100" s="9">
        <f t="shared" si="45"/>
        <v>19.148936170212767</v>
      </c>
      <c r="O100" s="9">
        <f t="shared" si="45"/>
        <v>12.76595744680851</v>
      </c>
      <c r="P100" s="9">
        <f t="shared" si="45"/>
        <v>4.2553191489361701</v>
      </c>
    </row>
  </sheetData>
  <sortState ref="B2:Q47">
    <sortCondition ref="C2:C47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zoomScale="80" zoomScaleNormal="80" workbookViewId="0"/>
  </sheetViews>
  <sheetFormatPr defaultColWidth="18.28515625" defaultRowHeight="15.75" x14ac:dyDescent="0.25"/>
  <cols>
    <col min="1" max="1" width="34.85546875" style="1" customWidth="1"/>
    <col min="2" max="16384" width="18.28515625" style="1"/>
  </cols>
  <sheetData>
    <row r="1" spans="1:14" ht="87" customHeight="1" x14ac:dyDescent="0.25">
      <c r="A1" s="3" t="s">
        <v>12</v>
      </c>
      <c r="B1" s="10" t="s">
        <v>14</v>
      </c>
      <c r="C1" s="11" t="s">
        <v>0</v>
      </c>
      <c r="D1" s="11" t="s">
        <v>1</v>
      </c>
      <c r="E1" s="11" t="s">
        <v>2</v>
      </c>
      <c r="F1" s="11" t="s">
        <v>3</v>
      </c>
      <c r="G1" s="11" t="s">
        <v>4</v>
      </c>
      <c r="H1" s="11" t="s">
        <v>5</v>
      </c>
      <c r="I1" s="11" t="s">
        <v>6</v>
      </c>
      <c r="J1" s="11" t="s">
        <v>7</v>
      </c>
      <c r="K1" s="11" t="s">
        <v>8</v>
      </c>
      <c r="L1" s="11" t="s">
        <v>9</v>
      </c>
      <c r="M1" s="11" t="s">
        <v>10</v>
      </c>
      <c r="N1" s="11" t="s">
        <v>11</v>
      </c>
    </row>
    <row r="2" spans="1:14" x14ac:dyDescent="0.25">
      <c r="A2" s="1" t="s">
        <v>97</v>
      </c>
      <c r="B2" s="7">
        <v>88</v>
      </c>
      <c r="C2" s="7">
        <v>10</v>
      </c>
      <c r="D2" s="7">
        <v>13</v>
      </c>
      <c r="E2" s="7">
        <v>42</v>
      </c>
      <c r="F2" s="7">
        <v>0</v>
      </c>
      <c r="G2" s="7">
        <v>15</v>
      </c>
      <c r="H2" s="7">
        <v>12</v>
      </c>
      <c r="I2" s="7">
        <v>9</v>
      </c>
      <c r="J2" s="7">
        <v>29</v>
      </c>
      <c r="K2" s="7">
        <v>0</v>
      </c>
      <c r="L2" s="7">
        <v>9</v>
      </c>
      <c r="M2" s="7">
        <v>8</v>
      </c>
      <c r="N2" s="7">
        <v>6</v>
      </c>
    </row>
    <row r="3" spans="1:14" x14ac:dyDescent="0.25">
      <c r="A3" s="1" t="s">
        <v>98</v>
      </c>
      <c r="B3" s="7">
        <v>21</v>
      </c>
      <c r="C3" s="7">
        <v>3</v>
      </c>
      <c r="D3" s="7">
        <v>1</v>
      </c>
      <c r="E3" s="7">
        <v>6</v>
      </c>
      <c r="F3" s="7">
        <v>0</v>
      </c>
      <c r="G3" s="7">
        <v>2</v>
      </c>
      <c r="H3" s="7">
        <v>4</v>
      </c>
      <c r="I3" s="7">
        <v>2</v>
      </c>
      <c r="J3" s="7">
        <v>12</v>
      </c>
      <c r="K3" s="7">
        <v>0</v>
      </c>
      <c r="L3" s="7">
        <v>1</v>
      </c>
      <c r="M3" s="7">
        <v>1</v>
      </c>
      <c r="N3" s="7">
        <v>1</v>
      </c>
    </row>
    <row r="4" spans="1:14" x14ac:dyDescent="0.25">
      <c r="A4" s="1" t="s">
        <v>99</v>
      </c>
      <c r="B4" s="7">
        <v>19</v>
      </c>
      <c r="C4" s="7">
        <v>2</v>
      </c>
      <c r="D4" s="7">
        <v>0</v>
      </c>
      <c r="E4" s="7">
        <v>4</v>
      </c>
      <c r="F4" s="7">
        <v>0</v>
      </c>
      <c r="G4" s="7">
        <v>1</v>
      </c>
      <c r="H4" s="7">
        <v>3</v>
      </c>
      <c r="I4" s="7">
        <v>2</v>
      </c>
      <c r="J4" s="7">
        <v>12</v>
      </c>
      <c r="K4" s="7">
        <v>0</v>
      </c>
      <c r="L4" s="7">
        <v>0</v>
      </c>
      <c r="M4" s="7">
        <v>0</v>
      </c>
      <c r="N4" s="7">
        <v>0</v>
      </c>
    </row>
    <row r="5" spans="1:14" x14ac:dyDescent="0.25">
      <c r="A5" s="1" t="s">
        <v>100</v>
      </c>
      <c r="B5" s="7">
        <v>51</v>
      </c>
      <c r="C5" s="7">
        <v>18</v>
      </c>
      <c r="D5" s="7">
        <v>4</v>
      </c>
      <c r="E5" s="7">
        <v>20</v>
      </c>
      <c r="F5" s="7">
        <v>1</v>
      </c>
      <c r="G5" s="7">
        <v>1</v>
      </c>
      <c r="H5" s="7">
        <v>6</v>
      </c>
      <c r="I5" s="7">
        <v>2</v>
      </c>
      <c r="J5" s="7">
        <v>15</v>
      </c>
      <c r="K5" s="7">
        <v>4</v>
      </c>
      <c r="L5" s="7">
        <v>6</v>
      </c>
      <c r="M5" s="7">
        <v>3</v>
      </c>
      <c r="N5" s="7">
        <v>2</v>
      </c>
    </row>
    <row r="6" spans="1:14" x14ac:dyDescent="0.25">
      <c r="A6" s="1" t="s">
        <v>101</v>
      </c>
      <c r="B6" s="7">
        <v>63</v>
      </c>
      <c r="C6" s="7">
        <v>41</v>
      </c>
      <c r="D6" s="7">
        <v>1</v>
      </c>
      <c r="E6" s="7">
        <v>34</v>
      </c>
      <c r="F6" s="7">
        <v>0</v>
      </c>
      <c r="G6" s="7">
        <v>5</v>
      </c>
      <c r="H6" s="7">
        <v>4</v>
      </c>
      <c r="I6" s="7">
        <v>16</v>
      </c>
      <c r="J6" s="7">
        <v>12</v>
      </c>
      <c r="K6" s="7">
        <v>3</v>
      </c>
      <c r="L6" s="7">
        <v>2</v>
      </c>
      <c r="M6" s="7">
        <v>1</v>
      </c>
      <c r="N6" s="7">
        <v>1</v>
      </c>
    </row>
    <row r="7" spans="1:14" x14ac:dyDescent="0.25">
      <c r="A7" s="1" t="s">
        <v>102</v>
      </c>
      <c r="B7" s="7">
        <v>28</v>
      </c>
      <c r="C7" s="7">
        <v>3</v>
      </c>
      <c r="D7" s="7">
        <v>0</v>
      </c>
      <c r="E7" s="7">
        <v>9</v>
      </c>
      <c r="F7" s="7">
        <v>2</v>
      </c>
      <c r="G7" s="7">
        <v>0</v>
      </c>
      <c r="H7" s="7">
        <v>4</v>
      </c>
      <c r="I7" s="7">
        <v>6</v>
      </c>
      <c r="J7" s="7">
        <v>14</v>
      </c>
      <c r="K7" s="7">
        <v>6</v>
      </c>
      <c r="L7" s="7">
        <v>1</v>
      </c>
      <c r="M7" s="7">
        <v>0</v>
      </c>
      <c r="N7" s="7">
        <v>0</v>
      </c>
    </row>
    <row r="8" spans="1:14" x14ac:dyDescent="0.25">
      <c r="A8" s="1" t="s">
        <v>103</v>
      </c>
      <c r="B8" s="7">
        <v>54</v>
      </c>
      <c r="C8" s="7">
        <v>34</v>
      </c>
      <c r="D8" s="7">
        <v>3</v>
      </c>
      <c r="E8" s="7">
        <v>44</v>
      </c>
      <c r="F8" s="7">
        <v>1</v>
      </c>
      <c r="G8" s="7">
        <v>2</v>
      </c>
      <c r="H8" s="7">
        <v>0</v>
      </c>
      <c r="I8" s="7">
        <v>21</v>
      </c>
      <c r="J8" s="7">
        <v>3</v>
      </c>
      <c r="K8" s="7">
        <v>2</v>
      </c>
      <c r="L8" s="7">
        <v>3</v>
      </c>
      <c r="M8" s="7">
        <v>1</v>
      </c>
      <c r="N8" s="7">
        <v>3</v>
      </c>
    </row>
    <row r="9" spans="1:14" x14ac:dyDescent="0.25">
      <c r="A9" s="1" t="s">
        <v>104</v>
      </c>
      <c r="B9" s="7">
        <v>80</v>
      </c>
      <c r="C9" s="7">
        <v>6</v>
      </c>
      <c r="D9" s="7">
        <v>15</v>
      </c>
      <c r="E9" s="7">
        <v>20</v>
      </c>
      <c r="F9" s="7">
        <v>0</v>
      </c>
      <c r="G9" s="7">
        <v>13</v>
      </c>
      <c r="H9" s="7">
        <v>36</v>
      </c>
      <c r="I9" s="7">
        <v>10</v>
      </c>
      <c r="J9" s="7">
        <v>36</v>
      </c>
      <c r="K9" s="7">
        <v>1</v>
      </c>
      <c r="L9" s="7">
        <v>10</v>
      </c>
      <c r="M9" s="7">
        <v>4</v>
      </c>
      <c r="N9" s="7">
        <v>5</v>
      </c>
    </row>
    <row r="10" spans="1:14" x14ac:dyDescent="0.25">
      <c r="A10" s="1" t="s">
        <v>105</v>
      </c>
      <c r="B10" s="7">
        <v>19</v>
      </c>
      <c r="C10" s="7">
        <v>3</v>
      </c>
      <c r="D10" s="7">
        <v>2</v>
      </c>
      <c r="E10" s="7">
        <v>3</v>
      </c>
      <c r="F10" s="7">
        <v>0</v>
      </c>
      <c r="G10" s="7">
        <v>1</v>
      </c>
      <c r="H10" s="7">
        <v>4</v>
      </c>
      <c r="I10" s="7">
        <v>2</v>
      </c>
      <c r="J10" s="7">
        <v>13</v>
      </c>
      <c r="K10" s="7">
        <v>0</v>
      </c>
      <c r="L10" s="7">
        <v>0</v>
      </c>
      <c r="M10" s="7">
        <v>0</v>
      </c>
      <c r="N10" s="7">
        <v>0</v>
      </c>
    </row>
    <row r="11" spans="1:14" x14ac:dyDescent="0.25">
      <c r="A11" s="1" t="s">
        <v>106</v>
      </c>
      <c r="B11" s="7">
        <v>45</v>
      </c>
      <c r="C11" s="7">
        <v>1</v>
      </c>
      <c r="D11" s="7">
        <v>5</v>
      </c>
      <c r="E11" s="7">
        <v>8</v>
      </c>
      <c r="F11" s="7">
        <v>2</v>
      </c>
      <c r="G11" s="7">
        <v>2</v>
      </c>
      <c r="H11" s="7">
        <v>15</v>
      </c>
      <c r="I11" s="7">
        <v>5</v>
      </c>
      <c r="J11" s="7">
        <v>31</v>
      </c>
      <c r="K11" s="7">
        <v>8</v>
      </c>
      <c r="L11" s="7">
        <v>7</v>
      </c>
      <c r="M11" s="7">
        <v>2</v>
      </c>
      <c r="N11" s="7">
        <v>3</v>
      </c>
    </row>
    <row r="12" spans="1:14" x14ac:dyDescent="0.25">
      <c r="A12" s="1" t="s">
        <v>107</v>
      </c>
      <c r="B12" s="7">
        <v>66</v>
      </c>
      <c r="C12" s="7">
        <v>17</v>
      </c>
      <c r="D12" s="7">
        <v>11</v>
      </c>
      <c r="E12" s="7">
        <v>36</v>
      </c>
      <c r="F12" s="7">
        <v>5</v>
      </c>
      <c r="G12" s="7">
        <v>1</v>
      </c>
      <c r="H12" s="7">
        <v>3</v>
      </c>
      <c r="I12" s="7">
        <v>17</v>
      </c>
      <c r="J12" s="7">
        <v>15</v>
      </c>
      <c r="K12" s="7">
        <v>8</v>
      </c>
      <c r="L12" s="7">
        <v>8</v>
      </c>
      <c r="M12" s="7">
        <v>3</v>
      </c>
      <c r="N12" s="7">
        <v>5</v>
      </c>
    </row>
    <row r="13" spans="1:14" x14ac:dyDescent="0.25">
      <c r="A13" s="1" t="s">
        <v>108</v>
      </c>
      <c r="B13" s="7">
        <v>41</v>
      </c>
      <c r="C13" s="7">
        <v>10</v>
      </c>
      <c r="D13" s="7">
        <v>4</v>
      </c>
      <c r="E13" s="7">
        <v>20</v>
      </c>
      <c r="F13" s="7">
        <v>2</v>
      </c>
      <c r="G13" s="7">
        <v>5</v>
      </c>
      <c r="H13" s="7">
        <v>4</v>
      </c>
      <c r="I13" s="7">
        <v>10</v>
      </c>
      <c r="J13" s="7">
        <v>11</v>
      </c>
      <c r="K13" s="7">
        <v>2</v>
      </c>
      <c r="L13" s="7">
        <v>2</v>
      </c>
      <c r="M13" s="7">
        <v>2</v>
      </c>
      <c r="N13" s="7">
        <v>2</v>
      </c>
    </row>
    <row r="14" spans="1:14" x14ac:dyDescent="0.25">
      <c r="A14" s="1" t="s">
        <v>109</v>
      </c>
      <c r="B14" s="7">
        <v>16</v>
      </c>
      <c r="C14" s="7">
        <v>1</v>
      </c>
      <c r="D14" s="7">
        <v>0</v>
      </c>
      <c r="E14" s="7">
        <v>1</v>
      </c>
      <c r="F14" s="7">
        <v>0</v>
      </c>
      <c r="G14" s="7">
        <v>0</v>
      </c>
      <c r="H14" s="7">
        <v>6</v>
      </c>
      <c r="I14" s="7">
        <v>1</v>
      </c>
      <c r="J14" s="7">
        <v>10</v>
      </c>
      <c r="K14" s="7">
        <v>1</v>
      </c>
      <c r="L14" s="7">
        <v>1</v>
      </c>
      <c r="M14" s="7">
        <v>0</v>
      </c>
      <c r="N14" s="7">
        <v>0</v>
      </c>
    </row>
    <row r="15" spans="1:14" x14ac:dyDescent="0.25">
      <c r="A15" s="1" t="s">
        <v>110</v>
      </c>
      <c r="B15" s="7">
        <v>62</v>
      </c>
      <c r="C15" s="7">
        <v>5</v>
      </c>
      <c r="D15" s="7">
        <v>2</v>
      </c>
      <c r="E15" s="7">
        <v>6</v>
      </c>
      <c r="F15" s="7">
        <v>0</v>
      </c>
      <c r="G15" s="7">
        <v>3</v>
      </c>
      <c r="H15" s="7">
        <v>34</v>
      </c>
      <c r="I15" s="7">
        <v>6</v>
      </c>
      <c r="J15" s="7">
        <v>43</v>
      </c>
      <c r="K15" s="7">
        <v>0</v>
      </c>
      <c r="L15" s="7">
        <v>1</v>
      </c>
      <c r="M15" s="7">
        <v>0</v>
      </c>
      <c r="N15" s="7">
        <v>0</v>
      </c>
    </row>
    <row r="16" spans="1:14" x14ac:dyDescent="0.25">
      <c r="A16" s="1" t="s">
        <v>111</v>
      </c>
      <c r="B16" s="7">
        <v>90</v>
      </c>
      <c r="C16" s="7">
        <v>33</v>
      </c>
      <c r="D16" s="7">
        <v>11</v>
      </c>
      <c r="E16" s="7">
        <v>79</v>
      </c>
      <c r="F16" s="7">
        <v>0</v>
      </c>
      <c r="G16" s="7">
        <v>7</v>
      </c>
      <c r="H16" s="7">
        <v>0</v>
      </c>
      <c r="I16" s="7">
        <v>56</v>
      </c>
      <c r="J16" s="7">
        <v>1</v>
      </c>
      <c r="K16" s="7">
        <v>0</v>
      </c>
      <c r="L16" s="7">
        <v>15</v>
      </c>
      <c r="M16" s="7">
        <v>14</v>
      </c>
      <c r="N16" s="7">
        <v>2</v>
      </c>
    </row>
    <row r="17" spans="1:14" x14ac:dyDescent="0.25"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</row>
    <row r="18" spans="1:14" x14ac:dyDescent="0.25"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</row>
    <row r="19" spans="1:14" x14ac:dyDescent="0.25"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</row>
    <row r="20" spans="1:14" x14ac:dyDescent="0.25"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</row>
    <row r="21" spans="1:14" ht="110.25" x14ac:dyDescent="0.25">
      <c r="A21" s="3" t="s">
        <v>12</v>
      </c>
      <c r="B21" s="10" t="s">
        <v>14</v>
      </c>
      <c r="C21" s="10" t="s">
        <v>0</v>
      </c>
      <c r="D21" s="10" t="s">
        <v>1</v>
      </c>
      <c r="E21" s="10" t="s">
        <v>2</v>
      </c>
      <c r="F21" s="10" t="s">
        <v>3</v>
      </c>
      <c r="G21" s="10" t="s">
        <v>4</v>
      </c>
      <c r="H21" s="10" t="s">
        <v>5</v>
      </c>
      <c r="I21" s="10" t="s">
        <v>6</v>
      </c>
      <c r="J21" s="10" t="s">
        <v>7</v>
      </c>
      <c r="K21" s="10" t="s">
        <v>8</v>
      </c>
      <c r="L21" s="10" t="s">
        <v>9</v>
      </c>
      <c r="M21" s="10" t="s">
        <v>10</v>
      </c>
      <c r="N21" s="10" t="s">
        <v>11</v>
      </c>
    </row>
    <row r="22" spans="1:14" x14ac:dyDescent="0.25">
      <c r="A22" s="1" t="s">
        <v>97</v>
      </c>
      <c r="B22" s="5">
        <v>88</v>
      </c>
      <c r="C22" s="9">
        <f>C2/$B2*100</f>
        <v>11.363636363636363</v>
      </c>
      <c r="D22" s="9">
        <f>D2/$B2*100</f>
        <v>14.772727272727273</v>
      </c>
      <c r="E22" s="9">
        <f t="shared" ref="E22:N22" si="0">E2/$B2*100</f>
        <v>47.727272727272727</v>
      </c>
      <c r="F22" s="9">
        <f t="shared" si="0"/>
        <v>0</v>
      </c>
      <c r="G22" s="9">
        <f t="shared" si="0"/>
        <v>17.045454545454543</v>
      </c>
      <c r="H22" s="9">
        <f t="shared" si="0"/>
        <v>13.636363636363635</v>
      </c>
      <c r="I22" s="9">
        <f t="shared" si="0"/>
        <v>10.227272727272728</v>
      </c>
      <c r="J22" s="9">
        <f t="shared" si="0"/>
        <v>32.954545454545453</v>
      </c>
      <c r="K22" s="9">
        <f t="shared" si="0"/>
        <v>0</v>
      </c>
      <c r="L22" s="9">
        <f t="shared" si="0"/>
        <v>10.227272727272728</v>
      </c>
      <c r="M22" s="9">
        <f t="shared" si="0"/>
        <v>9.0909090909090917</v>
      </c>
      <c r="N22" s="9">
        <f t="shared" si="0"/>
        <v>6.8181818181818175</v>
      </c>
    </row>
    <row r="23" spans="1:14" x14ac:dyDescent="0.25">
      <c r="A23" s="1" t="s">
        <v>98</v>
      </c>
      <c r="B23" s="5">
        <v>21</v>
      </c>
      <c r="C23" s="9">
        <f t="shared" ref="C23:N23" si="1">C3/$B3*100</f>
        <v>14.285714285714285</v>
      </c>
      <c r="D23" s="9">
        <f t="shared" si="1"/>
        <v>4.7619047619047619</v>
      </c>
      <c r="E23" s="9">
        <f t="shared" si="1"/>
        <v>28.571428571428569</v>
      </c>
      <c r="F23" s="9">
        <f t="shared" si="1"/>
        <v>0</v>
      </c>
      <c r="G23" s="9">
        <f t="shared" si="1"/>
        <v>9.5238095238095237</v>
      </c>
      <c r="H23" s="9">
        <f t="shared" si="1"/>
        <v>19.047619047619047</v>
      </c>
      <c r="I23" s="9">
        <f t="shared" si="1"/>
        <v>9.5238095238095237</v>
      </c>
      <c r="J23" s="9">
        <f t="shared" si="1"/>
        <v>57.142857142857139</v>
      </c>
      <c r="K23" s="9">
        <f t="shared" si="1"/>
        <v>0</v>
      </c>
      <c r="L23" s="9">
        <f t="shared" si="1"/>
        <v>4.7619047619047619</v>
      </c>
      <c r="M23" s="9">
        <f t="shared" si="1"/>
        <v>4.7619047619047619</v>
      </c>
      <c r="N23" s="9">
        <f t="shared" si="1"/>
        <v>4.7619047619047619</v>
      </c>
    </row>
    <row r="24" spans="1:14" x14ac:dyDescent="0.25">
      <c r="A24" s="1" t="s">
        <v>99</v>
      </c>
      <c r="B24" s="5">
        <v>19</v>
      </c>
      <c r="C24" s="9">
        <f t="shared" ref="C24:N24" si="2">C4/$B4*100</f>
        <v>10.526315789473683</v>
      </c>
      <c r="D24" s="9">
        <f t="shared" si="2"/>
        <v>0</v>
      </c>
      <c r="E24" s="9">
        <f t="shared" si="2"/>
        <v>21.052631578947366</v>
      </c>
      <c r="F24" s="9">
        <f t="shared" si="2"/>
        <v>0</v>
      </c>
      <c r="G24" s="9">
        <f t="shared" si="2"/>
        <v>5.2631578947368416</v>
      </c>
      <c r="H24" s="9">
        <f t="shared" si="2"/>
        <v>15.789473684210526</v>
      </c>
      <c r="I24" s="9">
        <f t="shared" si="2"/>
        <v>10.526315789473683</v>
      </c>
      <c r="J24" s="9">
        <f t="shared" si="2"/>
        <v>63.157894736842103</v>
      </c>
      <c r="K24" s="9">
        <f t="shared" si="2"/>
        <v>0</v>
      </c>
      <c r="L24" s="9">
        <f t="shared" si="2"/>
        <v>0</v>
      </c>
      <c r="M24" s="9">
        <f t="shared" si="2"/>
        <v>0</v>
      </c>
      <c r="N24" s="9">
        <f t="shared" si="2"/>
        <v>0</v>
      </c>
    </row>
    <row r="25" spans="1:14" x14ac:dyDescent="0.25">
      <c r="A25" s="1" t="s">
        <v>100</v>
      </c>
      <c r="B25" s="5">
        <v>51</v>
      </c>
      <c r="C25" s="9">
        <f t="shared" ref="C25:N25" si="3">C5/$B5*100</f>
        <v>35.294117647058826</v>
      </c>
      <c r="D25" s="9">
        <f t="shared" si="3"/>
        <v>7.8431372549019605</v>
      </c>
      <c r="E25" s="9">
        <f t="shared" si="3"/>
        <v>39.215686274509807</v>
      </c>
      <c r="F25" s="9">
        <f t="shared" si="3"/>
        <v>1.9607843137254901</v>
      </c>
      <c r="G25" s="9">
        <f t="shared" si="3"/>
        <v>1.9607843137254901</v>
      </c>
      <c r="H25" s="9">
        <f t="shared" si="3"/>
        <v>11.76470588235294</v>
      </c>
      <c r="I25" s="9">
        <f t="shared" si="3"/>
        <v>3.9215686274509802</v>
      </c>
      <c r="J25" s="9">
        <f t="shared" si="3"/>
        <v>29.411764705882355</v>
      </c>
      <c r="K25" s="9">
        <f t="shared" si="3"/>
        <v>7.8431372549019605</v>
      </c>
      <c r="L25" s="9">
        <f t="shared" si="3"/>
        <v>11.76470588235294</v>
      </c>
      <c r="M25" s="9">
        <f t="shared" si="3"/>
        <v>5.8823529411764701</v>
      </c>
      <c r="N25" s="9">
        <f t="shared" si="3"/>
        <v>3.9215686274509802</v>
      </c>
    </row>
    <row r="26" spans="1:14" x14ac:dyDescent="0.25">
      <c r="A26" s="1" t="s">
        <v>101</v>
      </c>
      <c r="B26" s="5">
        <v>63</v>
      </c>
      <c r="C26" s="9">
        <f t="shared" ref="C26:N26" si="4">C6/$B6*100</f>
        <v>65.079365079365076</v>
      </c>
      <c r="D26" s="9">
        <f t="shared" si="4"/>
        <v>1.5873015873015872</v>
      </c>
      <c r="E26" s="9">
        <f t="shared" si="4"/>
        <v>53.968253968253968</v>
      </c>
      <c r="F26" s="9">
        <f t="shared" si="4"/>
        <v>0</v>
      </c>
      <c r="G26" s="9">
        <f t="shared" si="4"/>
        <v>7.9365079365079358</v>
      </c>
      <c r="H26" s="9">
        <f t="shared" si="4"/>
        <v>6.3492063492063489</v>
      </c>
      <c r="I26" s="9">
        <f t="shared" si="4"/>
        <v>25.396825396825395</v>
      </c>
      <c r="J26" s="9">
        <f t="shared" si="4"/>
        <v>19.047619047619047</v>
      </c>
      <c r="K26" s="9">
        <f t="shared" si="4"/>
        <v>4.7619047619047619</v>
      </c>
      <c r="L26" s="9">
        <f t="shared" si="4"/>
        <v>3.1746031746031744</v>
      </c>
      <c r="M26" s="9">
        <f t="shared" si="4"/>
        <v>1.5873015873015872</v>
      </c>
      <c r="N26" s="9">
        <f t="shared" si="4"/>
        <v>1.5873015873015872</v>
      </c>
    </row>
    <row r="27" spans="1:14" x14ac:dyDescent="0.25">
      <c r="A27" s="1" t="s">
        <v>102</v>
      </c>
      <c r="B27" s="5">
        <v>28</v>
      </c>
      <c r="C27" s="9">
        <f t="shared" ref="C27:N27" si="5">C7/$B7*100</f>
        <v>10.714285714285714</v>
      </c>
      <c r="D27" s="9">
        <f t="shared" si="5"/>
        <v>0</v>
      </c>
      <c r="E27" s="9">
        <f t="shared" si="5"/>
        <v>32.142857142857146</v>
      </c>
      <c r="F27" s="9">
        <f t="shared" si="5"/>
        <v>7.1428571428571423</v>
      </c>
      <c r="G27" s="9">
        <f t="shared" si="5"/>
        <v>0</v>
      </c>
      <c r="H27" s="9">
        <f t="shared" si="5"/>
        <v>14.285714285714285</v>
      </c>
      <c r="I27" s="9">
        <f t="shared" si="5"/>
        <v>21.428571428571427</v>
      </c>
      <c r="J27" s="9">
        <f t="shared" si="5"/>
        <v>50</v>
      </c>
      <c r="K27" s="9">
        <f t="shared" si="5"/>
        <v>21.428571428571427</v>
      </c>
      <c r="L27" s="9">
        <f t="shared" si="5"/>
        <v>3.5714285714285712</v>
      </c>
      <c r="M27" s="9">
        <f t="shared" si="5"/>
        <v>0</v>
      </c>
      <c r="N27" s="9">
        <f t="shared" si="5"/>
        <v>0</v>
      </c>
    </row>
    <row r="28" spans="1:14" x14ac:dyDescent="0.25">
      <c r="A28" s="1" t="s">
        <v>103</v>
      </c>
      <c r="B28" s="5">
        <v>54</v>
      </c>
      <c r="C28" s="9">
        <f t="shared" ref="C28:N28" si="6">C8/$B8*100</f>
        <v>62.962962962962962</v>
      </c>
      <c r="D28" s="9">
        <f t="shared" si="6"/>
        <v>5.5555555555555554</v>
      </c>
      <c r="E28" s="9">
        <f t="shared" si="6"/>
        <v>81.481481481481481</v>
      </c>
      <c r="F28" s="9">
        <f t="shared" si="6"/>
        <v>1.8518518518518516</v>
      </c>
      <c r="G28" s="9">
        <f t="shared" si="6"/>
        <v>3.7037037037037033</v>
      </c>
      <c r="H28" s="9">
        <f t="shared" si="6"/>
        <v>0</v>
      </c>
      <c r="I28" s="9">
        <f t="shared" si="6"/>
        <v>38.888888888888893</v>
      </c>
      <c r="J28" s="9">
        <f t="shared" si="6"/>
        <v>5.5555555555555554</v>
      </c>
      <c r="K28" s="9">
        <f t="shared" si="6"/>
        <v>3.7037037037037033</v>
      </c>
      <c r="L28" s="9">
        <f t="shared" si="6"/>
        <v>5.5555555555555554</v>
      </c>
      <c r="M28" s="9">
        <f t="shared" si="6"/>
        <v>1.8518518518518516</v>
      </c>
      <c r="N28" s="9">
        <f t="shared" si="6"/>
        <v>5.5555555555555554</v>
      </c>
    </row>
    <row r="29" spans="1:14" x14ac:dyDescent="0.25">
      <c r="A29" s="1" t="s">
        <v>104</v>
      </c>
      <c r="B29" s="5">
        <v>80</v>
      </c>
      <c r="C29" s="9">
        <f t="shared" ref="C29:N29" si="7">C9/$B9*100</f>
        <v>7.5</v>
      </c>
      <c r="D29" s="9">
        <f t="shared" si="7"/>
        <v>18.75</v>
      </c>
      <c r="E29" s="9">
        <f t="shared" si="7"/>
        <v>25</v>
      </c>
      <c r="F29" s="9">
        <f t="shared" si="7"/>
        <v>0</v>
      </c>
      <c r="G29" s="9">
        <f t="shared" si="7"/>
        <v>16.25</v>
      </c>
      <c r="H29" s="9">
        <f t="shared" si="7"/>
        <v>45</v>
      </c>
      <c r="I29" s="9">
        <f t="shared" si="7"/>
        <v>12.5</v>
      </c>
      <c r="J29" s="9">
        <f t="shared" si="7"/>
        <v>45</v>
      </c>
      <c r="K29" s="9">
        <f t="shared" si="7"/>
        <v>1.25</v>
      </c>
      <c r="L29" s="9">
        <f t="shared" si="7"/>
        <v>12.5</v>
      </c>
      <c r="M29" s="9">
        <f t="shared" si="7"/>
        <v>5</v>
      </c>
      <c r="N29" s="9">
        <f t="shared" si="7"/>
        <v>6.25</v>
      </c>
    </row>
    <row r="30" spans="1:14" x14ac:dyDescent="0.25">
      <c r="A30" s="1" t="s">
        <v>105</v>
      </c>
      <c r="B30" s="5">
        <v>19</v>
      </c>
      <c r="C30" s="9">
        <f t="shared" ref="C30:N30" si="8">C10/$B10*100</f>
        <v>15.789473684210526</v>
      </c>
      <c r="D30" s="9">
        <f t="shared" si="8"/>
        <v>10.526315789473683</v>
      </c>
      <c r="E30" s="9">
        <f t="shared" si="8"/>
        <v>15.789473684210526</v>
      </c>
      <c r="F30" s="9">
        <f t="shared" si="8"/>
        <v>0</v>
      </c>
      <c r="G30" s="9">
        <f t="shared" si="8"/>
        <v>5.2631578947368416</v>
      </c>
      <c r="H30" s="9">
        <f t="shared" si="8"/>
        <v>21.052631578947366</v>
      </c>
      <c r="I30" s="9">
        <f t="shared" si="8"/>
        <v>10.526315789473683</v>
      </c>
      <c r="J30" s="9">
        <f t="shared" si="8"/>
        <v>68.421052631578945</v>
      </c>
      <c r="K30" s="9">
        <f t="shared" si="8"/>
        <v>0</v>
      </c>
      <c r="L30" s="9">
        <f t="shared" si="8"/>
        <v>0</v>
      </c>
      <c r="M30" s="9">
        <f t="shared" si="8"/>
        <v>0</v>
      </c>
      <c r="N30" s="9">
        <f t="shared" si="8"/>
        <v>0</v>
      </c>
    </row>
    <row r="31" spans="1:14" x14ac:dyDescent="0.25">
      <c r="A31" s="1" t="s">
        <v>106</v>
      </c>
      <c r="B31" s="5">
        <v>45</v>
      </c>
      <c r="C31" s="9">
        <f>C11/$B11*100</f>
        <v>2.2222222222222223</v>
      </c>
      <c r="D31" s="9">
        <f t="shared" ref="D31:N31" si="9">D11/$B11*100</f>
        <v>11.111111111111111</v>
      </c>
      <c r="E31" s="9">
        <f>E11/$B11*100</f>
        <v>17.777777777777779</v>
      </c>
      <c r="F31" s="9">
        <f t="shared" si="9"/>
        <v>4.4444444444444446</v>
      </c>
      <c r="G31" s="9">
        <f t="shared" si="9"/>
        <v>4.4444444444444446</v>
      </c>
      <c r="H31" s="9">
        <f t="shared" si="9"/>
        <v>33.333333333333329</v>
      </c>
      <c r="I31" s="9">
        <f t="shared" si="9"/>
        <v>11.111111111111111</v>
      </c>
      <c r="J31" s="9">
        <f t="shared" si="9"/>
        <v>68.888888888888886</v>
      </c>
      <c r="K31" s="9">
        <f t="shared" si="9"/>
        <v>17.777777777777779</v>
      </c>
      <c r="L31" s="9">
        <f t="shared" si="9"/>
        <v>15.555555555555555</v>
      </c>
      <c r="M31" s="9">
        <f t="shared" si="9"/>
        <v>4.4444444444444446</v>
      </c>
      <c r="N31" s="9">
        <f t="shared" si="9"/>
        <v>6.666666666666667</v>
      </c>
    </row>
    <row r="32" spans="1:14" x14ac:dyDescent="0.25">
      <c r="A32" s="1" t="s">
        <v>107</v>
      </c>
      <c r="B32" s="5">
        <v>66</v>
      </c>
      <c r="C32" s="9">
        <f t="shared" ref="C32:N32" si="10">C12/$B12*100</f>
        <v>25.757575757575758</v>
      </c>
      <c r="D32" s="9">
        <f t="shared" si="10"/>
        <v>16.666666666666664</v>
      </c>
      <c r="E32" s="9">
        <f t="shared" si="10"/>
        <v>54.54545454545454</v>
      </c>
      <c r="F32" s="9">
        <f t="shared" si="10"/>
        <v>7.5757575757575761</v>
      </c>
      <c r="G32" s="9">
        <f t="shared" si="10"/>
        <v>1.5151515151515151</v>
      </c>
      <c r="H32" s="9">
        <f t="shared" si="10"/>
        <v>4.5454545454545459</v>
      </c>
      <c r="I32" s="9">
        <f t="shared" si="10"/>
        <v>25.757575757575758</v>
      </c>
      <c r="J32" s="9">
        <f t="shared" si="10"/>
        <v>22.727272727272727</v>
      </c>
      <c r="K32" s="9">
        <f t="shared" si="10"/>
        <v>12.121212121212121</v>
      </c>
      <c r="L32" s="9">
        <f t="shared" si="10"/>
        <v>12.121212121212121</v>
      </c>
      <c r="M32" s="9">
        <f t="shared" si="10"/>
        <v>4.5454545454545459</v>
      </c>
      <c r="N32" s="9">
        <f t="shared" si="10"/>
        <v>7.5757575757575761</v>
      </c>
    </row>
    <row r="33" spans="1:14" x14ac:dyDescent="0.25">
      <c r="A33" s="1" t="s">
        <v>108</v>
      </c>
      <c r="B33" s="5">
        <v>41</v>
      </c>
      <c r="C33" s="9">
        <f t="shared" ref="C33:N33" si="11">C13/$B13*100</f>
        <v>24.390243902439025</v>
      </c>
      <c r="D33" s="9">
        <f t="shared" si="11"/>
        <v>9.7560975609756095</v>
      </c>
      <c r="E33" s="9">
        <f t="shared" si="11"/>
        <v>48.780487804878049</v>
      </c>
      <c r="F33" s="9">
        <f t="shared" si="11"/>
        <v>4.8780487804878048</v>
      </c>
      <c r="G33" s="9">
        <f t="shared" si="11"/>
        <v>12.195121951219512</v>
      </c>
      <c r="H33" s="9">
        <f t="shared" si="11"/>
        <v>9.7560975609756095</v>
      </c>
      <c r="I33" s="9">
        <f t="shared" si="11"/>
        <v>24.390243902439025</v>
      </c>
      <c r="J33" s="9">
        <f t="shared" si="11"/>
        <v>26.829268292682929</v>
      </c>
      <c r="K33" s="9">
        <f t="shared" si="11"/>
        <v>4.8780487804878048</v>
      </c>
      <c r="L33" s="9">
        <f t="shared" si="11"/>
        <v>4.8780487804878048</v>
      </c>
      <c r="M33" s="9">
        <f t="shared" si="11"/>
        <v>4.8780487804878048</v>
      </c>
      <c r="N33" s="9">
        <f t="shared" si="11"/>
        <v>4.8780487804878048</v>
      </c>
    </row>
    <row r="34" spans="1:14" x14ac:dyDescent="0.25">
      <c r="A34" s="1" t="s">
        <v>109</v>
      </c>
      <c r="B34" s="5">
        <v>16</v>
      </c>
      <c r="C34" s="9">
        <f t="shared" ref="C34:N34" si="12">C14/$B14*100</f>
        <v>6.25</v>
      </c>
      <c r="D34" s="9">
        <f t="shared" si="12"/>
        <v>0</v>
      </c>
      <c r="E34" s="9">
        <f t="shared" si="12"/>
        <v>6.25</v>
      </c>
      <c r="F34" s="9">
        <f t="shared" si="12"/>
        <v>0</v>
      </c>
      <c r="G34" s="9">
        <f t="shared" si="12"/>
        <v>0</v>
      </c>
      <c r="H34" s="9">
        <f t="shared" si="12"/>
        <v>37.5</v>
      </c>
      <c r="I34" s="9">
        <f t="shared" si="12"/>
        <v>6.25</v>
      </c>
      <c r="J34" s="9">
        <f t="shared" si="12"/>
        <v>62.5</v>
      </c>
      <c r="K34" s="9">
        <f t="shared" si="12"/>
        <v>6.25</v>
      </c>
      <c r="L34" s="9">
        <f t="shared" si="12"/>
        <v>6.25</v>
      </c>
      <c r="M34" s="9">
        <f t="shared" si="12"/>
        <v>0</v>
      </c>
      <c r="N34" s="9">
        <f t="shared" si="12"/>
        <v>0</v>
      </c>
    </row>
    <row r="35" spans="1:14" x14ac:dyDescent="0.25">
      <c r="A35" s="1" t="s">
        <v>110</v>
      </c>
      <c r="B35" s="5">
        <v>62</v>
      </c>
      <c r="C35" s="9">
        <f t="shared" ref="C35:N35" si="13">C15/$B15*100</f>
        <v>8.064516129032258</v>
      </c>
      <c r="D35" s="9">
        <f t="shared" si="13"/>
        <v>3.225806451612903</v>
      </c>
      <c r="E35" s="9">
        <f t="shared" si="13"/>
        <v>9.67741935483871</v>
      </c>
      <c r="F35" s="9">
        <f t="shared" si="13"/>
        <v>0</v>
      </c>
      <c r="G35" s="9">
        <f t="shared" si="13"/>
        <v>4.838709677419355</v>
      </c>
      <c r="H35" s="9">
        <f t="shared" si="13"/>
        <v>54.838709677419352</v>
      </c>
      <c r="I35" s="9">
        <f t="shared" si="13"/>
        <v>9.67741935483871</v>
      </c>
      <c r="J35" s="9">
        <f t="shared" si="13"/>
        <v>69.354838709677423</v>
      </c>
      <c r="K35" s="9">
        <f t="shared" si="13"/>
        <v>0</v>
      </c>
      <c r="L35" s="9">
        <f t="shared" si="13"/>
        <v>1.6129032258064515</v>
      </c>
      <c r="M35" s="9">
        <f t="shared" si="13"/>
        <v>0</v>
      </c>
      <c r="N35" s="9">
        <f t="shared" si="13"/>
        <v>0</v>
      </c>
    </row>
    <row r="36" spans="1:14" x14ac:dyDescent="0.25">
      <c r="A36" s="1" t="s">
        <v>111</v>
      </c>
      <c r="B36" s="5">
        <v>90</v>
      </c>
      <c r="C36" s="9">
        <f t="shared" ref="C36:N36" si="14">C16/$B16*100</f>
        <v>36.666666666666664</v>
      </c>
      <c r="D36" s="9">
        <f t="shared" si="14"/>
        <v>12.222222222222221</v>
      </c>
      <c r="E36" s="9">
        <f t="shared" si="14"/>
        <v>87.777777777777771</v>
      </c>
      <c r="F36" s="9">
        <f t="shared" si="14"/>
        <v>0</v>
      </c>
      <c r="G36" s="9">
        <f t="shared" si="14"/>
        <v>7.7777777777777777</v>
      </c>
      <c r="H36" s="9">
        <f t="shared" si="14"/>
        <v>0</v>
      </c>
      <c r="I36" s="9">
        <f t="shared" si="14"/>
        <v>62.222222222222221</v>
      </c>
      <c r="J36" s="9">
        <f t="shared" si="14"/>
        <v>1.1111111111111112</v>
      </c>
      <c r="K36" s="9">
        <f t="shared" si="14"/>
        <v>0</v>
      </c>
      <c r="L36" s="9">
        <f t="shared" si="14"/>
        <v>16.666666666666664</v>
      </c>
      <c r="M36" s="9">
        <f t="shared" si="14"/>
        <v>15.555555555555555</v>
      </c>
      <c r="N36" s="9">
        <f t="shared" si="14"/>
        <v>2.2222222222222223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7"/>
  <sheetViews>
    <sheetView zoomScale="80" zoomScaleNormal="80" workbookViewId="0"/>
  </sheetViews>
  <sheetFormatPr defaultRowHeight="15.75" x14ac:dyDescent="0.25"/>
  <cols>
    <col min="1" max="1" width="48.140625" style="1" customWidth="1"/>
    <col min="2" max="2" width="14.140625" style="1" customWidth="1"/>
    <col min="3" max="14" width="21.42578125" style="1" customWidth="1"/>
    <col min="15" max="16384" width="9.140625" style="1"/>
  </cols>
  <sheetData>
    <row r="1" spans="1:14" ht="72" customHeight="1" x14ac:dyDescent="0.25">
      <c r="A1" s="3" t="s">
        <v>12</v>
      </c>
      <c r="B1" s="10" t="s">
        <v>14</v>
      </c>
      <c r="C1" s="10" t="s">
        <v>0</v>
      </c>
      <c r="D1" s="10" t="s">
        <v>1</v>
      </c>
      <c r="E1" s="10" t="s">
        <v>2</v>
      </c>
      <c r="F1" s="10" t="s">
        <v>3</v>
      </c>
      <c r="G1" s="10" t="s">
        <v>4</v>
      </c>
      <c r="H1" s="10" t="s">
        <v>5</v>
      </c>
      <c r="I1" s="10" t="s">
        <v>6</v>
      </c>
      <c r="J1" s="10" t="s">
        <v>7</v>
      </c>
      <c r="K1" s="10" t="s">
        <v>8</v>
      </c>
      <c r="L1" s="10" t="s">
        <v>9</v>
      </c>
      <c r="M1" s="10" t="s">
        <v>10</v>
      </c>
      <c r="N1" s="10" t="s">
        <v>11</v>
      </c>
    </row>
    <row r="2" spans="1:14" x14ac:dyDescent="0.25">
      <c r="A2" s="1" t="s">
        <v>209</v>
      </c>
      <c r="B2" s="7">
        <v>18</v>
      </c>
      <c r="C2" s="7">
        <v>11</v>
      </c>
      <c r="D2" s="7">
        <v>1</v>
      </c>
      <c r="E2" s="7">
        <v>17</v>
      </c>
      <c r="F2" s="7">
        <v>4</v>
      </c>
      <c r="G2" s="7">
        <v>0</v>
      </c>
      <c r="H2" s="7">
        <v>0</v>
      </c>
      <c r="I2" s="7">
        <v>1</v>
      </c>
      <c r="J2" s="7">
        <v>1</v>
      </c>
      <c r="K2" s="7">
        <v>0</v>
      </c>
      <c r="L2" s="7">
        <v>1</v>
      </c>
      <c r="M2" s="7">
        <v>0</v>
      </c>
      <c r="N2" s="7">
        <v>0</v>
      </c>
    </row>
    <row r="3" spans="1:14" x14ac:dyDescent="0.25">
      <c r="A3" s="1" t="s">
        <v>113</v>
      </c>
      <c r="B3" s="7">
        <v>29</v>
      </c>
      <c r="C3" s="7">
        <v>21</v>
      </c>
      <c r="D3" s="7">
        <v>0</v>
      </c>
      <c r="E3" s="7">
        <v>28</v>
      </c>
      <c r="F3" s="7">
        <v>7</v>
      </c>
      <c r="G3" s="7">
        <v>0</v>
      </c>
      <c r="H3" s="7">
        <v>0</v>
      </c>
      <c r="I3" s="7">
        <v>0</v>
      </c>
      <c r="J3" s="7">
        <v>1</v>
      </c>
      <c r="K3" s="7">
        <v>2</v>
      </c>
      <c r="L3" s="7">
        <v>2</v>
      </c>
      <c r="M3" s="7">
        <v>0</v>
      </c>
      <c r="N3" s="7">
        <v>0</v>
      </c>
    </row>
    <row r="4" spans="1:14" x14ac:dyDescent="0.25">
      <c r="A4" s="1" t="s">
        <v>210</v>
      </c>
      <c r="B4" s="7">
        <v>22</v>
      </c>
      <c r="C4" s="7">
        <v>13</v>
      </c>
      <c r="D4" s="7">
        <v>0</v>
      </c>
      <c r="E4" s="7">
        <v>19</v>
      </c>
      <c r="F4" s="7">
        <v>4</v>
      </c>
      <c r="G4" s="7">
        <v>0</v>
      </c>
      <c r="H4" s="7">
        <v>0</v>
      </c>
      <c r="I4" s="7">
        <v>2</v>
      </c>
      <c r="J4" s="7">
        <v>2</v>
      </c>
      <c r="K4" s="7">
        <v>1</v>
      </c>
      <c r="L4" s="7">
        <v>1</v>
      </c>
      <c r="M4" s="7">
        <v>0</v>
      </c>
      <c r="N4" s="7">
        <v>0</v>
      </c>
    </row>
    <row r="5" spans="1:14" x14ac:dyDescent="0.25">
      <c r="A5" s="2" t="s">
        <v>211</v>
      </c>
      <c r="B5" s="7">
        <v>12</v>
      </c>
      <c r="C5" s="7">
        <v>8</v>
      </c>
      <c r="D5" s="7">
        <v>0</v>
      </c>
      <c r="E5" s="7">
        <v>11</v>
      </c>
      <c r="F5" s="7">
        <v>0</v>
      </c>
      <c r="G5" s="7">
        <v>0</v>
      </c>
      <c r="H5" s="7">
        <v>0</v>
      </c>
      <c r="I5" s="7">
        <v>1</v>
      </c>
      <c r="J5" s="7">
        <v>0</v>
      </c>
      <c r="K5" s="7">
        <v>0</v>
      </c>
      <c r="L5" s="7">
        <v>0</v>
      </c>
      <c r="M5" s="7">
        <v>0</v>
      </c>
      <c r="N5" s="7">
        <v>0</v>
      </c>
    </row>
    <row r="6" spans="1:14" x14ac:dyDescent="0.25">
      <c r="A6" s="1" t="s">
        <v>116</v>
      </c>
      <c r="B6" s="7">
        <v>12</v>
      </c>
      <c r="C6" s="7">
        <v>6</v>
      </c>
      <c r="D6" s="7">
        <v>0</v>
      </c>
      <c r="E6" s="7">
        <v>11</v>
      </c>
      <c r="F6" s="7">
        <v>0</v>
      </c>
      <c r="G6" s="7">
        <v>0</v>
      </c>
      <c r="H6" s="7">
        <v>0</v>
      </c>
      <c r="I6" s="7">
        <v>1</v>
      </c>
      <c r="J6" s="7">
        <v>1</v>
      </c>
      <c r="K6" s="7">
        <v>0</v>
      </c>
      <c r="L6" s="7">
        <v>0</v>
      </c>
      <c r="M6" s="7">
        <v>0</v>
      </c>
      <c r="N6" s="7">
        <v>0</v>
      </c>
    </row>
    <row r="7" spans="1:14" x14ac:dyDescent="0.25">
      <c r="A7" s="1" t="s">
        <v>117</v>
      </c>
      <c r="B7" s="7">
        <v>17</v>
      </c>
      <c r="C7" s="7">
        <v>4</v>
      </c>
      <c r="D7" s="7">
        <v>0</v>
      </c>
      <c r="E7" s="7">
        <v>6</v>
      </c>
      <c r="F7" s="7">
        <v>2</v>
      </c>
      <c r="G7" s="7">
        <v>0</v>
      </c>
      <c r="H7" s="7">
        <v>0</v>
      </c>
      <c r="I7" s="7">
        <v>3</v>
      </c>
      <c r="J7" s="7">
        <v>6</v>
      </c>
      <c r="K7" s="7">
        <v>2</v>
      </c>
      <c r="L7" s="7">
        <v>6</v>
      </c>
      <c r="M7" s="7">
        <v>2</v>
      </c>
      <c r="N7" s="7">
        <v>1</v>
      </c>
    </row>
    <row r="8" spans="1:14" x14ac:dyDescent="0.25">
      <c r="A8" s="1" t="s">
        <v>118</v>
      </c>
      <c r="B8" s="7">
        <v>11</v>
      </c>
      <c r="C8" s="7">
        <v>6</v>
      </c>
      <c r="D8" s="7">
        <v>0</v>
      </c>
      <c r="E8" s="7">
        <v>9</v>
      </c>
      <c r="F8" s="7">
        <v>1</v>
      </c>
      <c r="G8" s="7">
        <v>0</v>
      </c>
      <c r="H8" s="7">
        <v>0</v>
      </c>
      <c r="I8" s="7">
        <v>2</v>
      </c>
      <c r="J8" s="7">
        <v>2</v>
      </c>
      <c r="K8" s="7">
        <v>1</v>
      </c>
      <c r="L8" s="7">
        <v>0</v>
      </c>
      <c r="M8" s="7">
        <v>0</v>
      </c>
      <c r="N8" s="7">
        <v>0</v>
      </c>
    </row>
    <row r="9" spans="1:14" x14ac:dyDescent="0.25">
      <c r="A9" s="1" t="s">
        <v>119</v>
      </c>
      <c r="B9" s="7">
        <v>22</v>
      </c>
      <c r="C9" s="7">
        <v>19</v>
      </c>
      <c r="D9" s="7">
        <v>0</v>
      </c>
      <c r="E9" s="7">
        <v>18</v>
      </c>
      <c r="F9" s="7">
        <v>0</v>
      </c>
      <c r="G9" s="7">
        <v>0</v>
      </c>
      <c r="H9" s="7">
        <v>0</v>
      </c>
      <c r="I9" s="7">
        <v>1</v>
      </c>
      <c r="J9" s="7">
        <v>0</v>
      </c>
      <c r="K9" s="7">
        <v>0</v>
      </c>
      <c r="L9" s="7">
        <v>0</v>
      </c>
      <c r="M9" s="7">
        <v>0</v>
      </c>
      <c r="N9" s="7">
        <v>0</v>
      </c>
    </row>
    <row r="10" spans="1:14" x14ac:dyDescent="0.25">
      <c r="A10" s="1" t="s">
        <v>120</v>
      </c>
      <c r="B10" s="7">
        <v>18</v>
      </c>
      <c r="C10" s="7">
        <v>14</v>
      </c>
      <c r="D10" s="7">
        <v>2</v>
      </c>
      <c r="E10" s="7">
        <v>13</v>
      </c>
      <c r="F10" s="7">
        <v>0</v>
      </c>
      <c r="G10" s="7">
        <v>0</v>
      </c>
      <c r="H10" s="7">
        <v>0</v>
      </c>
      <c r="I10" s="7">
        <v>0</v>
      </c>
      <c r="J10" s="7">
        <v>1</v>
      </c>
      <c r="K10" s="7">
        <v>1</v>
      </c>
      <c r="L10" s="7">
        <v>0</v>
      </c>
      <c r="M10" s="7">
        <v>0</v>
      </c>
      <c r="N10" s="7">
        <v>0</v>
      </c>
    </row>
    <row r="11" spans="1:14" x14ac:dyDescent="0.25">
      <c r="A11" s="1" t="s">
        <v>121</v>
      </c>
      <c r="B11" s="7">
        <v>11</v>
      </c>
      <c r="C11" s="7">
        <v>8</v>
      </c>
      <c r="D11" s="7">
        <v>0</v>
      </c>
      <c r="E11" s="7">
        <v>10</v>
      </c>
      <c r="F11" s="7">
        <v>0</v>
      </c>
      <c r="G11" s="7">
        <v>0</v>
      </c>
      <c r="H11" s="7">
        <v>0</v>
      </c>
      <c r="I11" s="7">
        <v>1</v>
      </c>
      <c r="J11" s="7">
        <v>1</v>
      </c>
      <c r="K11" s="7">
        <v>0</v>
      </c>
      <c r="L11" s="7">
        <v>0</v>
      </c>
      <c r="M11" s="7">
        <v>0</v>
      </c>
      <c r="N11" s="7">
        <v>0</v>
      </c>
    </row>
    <row r="12" spans="1:14" x14ac:dyDescent="0.25">
      <c r="A12" s="1" t="s">
        <v>122</v>
      </c>
      <c r="B12" s="7">
        <v>23</v>
      </c>
      <c r="C12" s="7">
        <v>12</v>
      </c>
      <c r="D12" s="7">
        <v>1</v>
      </c>
      <c r="E12" s="7">
        <v>21</v>
      </c>
      <c r="F12" s="7">
        <v>1</v>
      </c>
      <c r="G12" s="7">
        <v>0</v>
      </c>
      <c r="H12" s="7">
        <v>1</v>
      </c>
      <c r="I12" s="7">
        <v>2</v>
      </c>
      <c r="J12" s="7">
        <v>0</v>
      </c>
      <c r="K12" s="7">
        <v>0</v>
      </c>
      <c r="L12" s="7">
        <v>2</v>
      </c>
      <c r="M12" s="7">
        <v>0</v>
      </c>
      <c r="N12" s="7">
        <v>0</v>
      </c>
    </row>
    <row r="13" spans="1:14" x14ac:dyDescent="0.25">
      <c r="A13" s="1" t="s">
        <v>123</v>
      </c>
      <c r="B13" s="7">
        <v>23</v>
      </c>
      <c r="C13" s="7">
        <v>12</v>
      </c>
      <c r="D13" s="7">
        <v>0</v>
      </c>
      <c r="E13" s="7">
        <v>18</v>
      </c>
      <c r="F13" s="7">
        <v>9</v>
      </c>
      <c r="G13" s="7">
        <v>0</v>
      </c>
      <c r="H13" s="7">
        <v>0</v>
      </c>
      <c r="I13" s="7">
        <v>2</v>
      </c>
      <c r="J13" s="7">
        <v>2</v>
      </c>
      <c r="K13" s="7">
        <v>5</v>
      </c>
      <c r="L13" s="7">
        <v>0</v>
      </c>
      <c r="M13" s="7">
        <v>0</v>
      </c>
      <c r="N13" s="7">
        <v>0</v>
      </c>
    </row>
    <row r="14" spans="1:14" x14ac:dyDescent="0.25">
      <c r="A14" s="1" t="s">
        <v>124</v>
      </c>
      <c r="B14" s="7">
        <v>13</v>
      </c>
      <c r="C14" s="7">
        <v>9</v>
      </c>
      <c r="D14" s="7">
        <v>0</v>
      </c>
      <c r="E14" s="7">
        <v>13</v>
      </c>
      <c r="F14" s="7">
        <v>0</v>
      </c>
      <c r="G14" s="7">
        <v>0</v>
      </c>
      <c r="H14" s="7">
        <v>0</v>
      </c>
      <c r="I14" s="7">
        <v>1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</row>
    <row r="15" spans="1:14" x14ac:dyDescent="0.25">
      <c r="A15" s="1" t="s">
        <v>125</v>
      </c>
      <c r="B15" s="7">
        <v>44</v>
      </c>
      <c r="C15" s="7">
        <v>23</v>
      </c>
      <c r="D15" s="7">
        <v>1</v>
      </c>
      <c r="E15" s="7">
        <v>38</v>
      </c>
      <c r="F15" s="7">
        <v>10</v>
      </c>
      <c r="G15" s="7">
        <v>0</v>
      </c>
      <c r="H15" s="7">
        <v>1</v>
      </c>
      <c r="I15" s="7">
        <v>2</v>
      </c>
      <c r="J15" s="7">
        <v>1</v>
      </c>
      <c r="K15" s="7">
        <v>4</v>
      </c>
      <c r="L15" s="7">
        <v>15</v>
      </c>
      <c r="M15" s="7">
        <v>3</v>
      </c>
      <c r="N15" s="7">
        <v>4</v>
      </c>
    </row>
    <row r="16" spans="1:14" x14ac:dyDescent="0.25">
      <c r="A16" s="1" t="s">
        <v>126</v>
      </c>
      <c r="B16" s="7">
        <v>20</v>
      </c>
      <c r="C16" s="7">
        <v>10</v>
      </c>
      <c r="D16" s="7">
        <v>1</v>
      </c>
      <c r="E16" s="7">
        <v>16</v>
      </c>
      <c r="F16" s="7">
        <v>1</v>
      </c>
      <c r="G16" s="7">
        <v>0</v>
      </c>
      <c r="H16" s="7">
        <v>1</v>
      </c>
      <c r="I16" s="7">
        <v>2</v>
      </c>
      <c r="J16" s="7">
        <v>2</v>
      </c>
      <c r="K16" s="7">
        <v>0</v>
      </c>
      <c r="L16" s="7">
        <v>4</v>
      </c>
      <c r="M16" s="7">
        <v>0</v>
      </c>
      <c r="N16" s="7">
        <v>0</v>
      </c>
    </row>
    <row r="17" spans="1:14" x14ac:dyDescent="0.25">
      <c r="A17" s="1" t="s">
        <v>127</v>
      </c>
      <c r="B17" s="7">
        <v>11</v>
      </c>
      <c r="C17" s="7">
        <v>7</v>
      </c>
      <c r="D17" s="7">
        <v>0</v>
      </c>
      <c r="E17" s="7">
        <v>8</v>
      </c>
      <c r="F17" s="7">
        <v>0</v>
      </c>
      <c r="G17" s="7">
        <v>0</v>
      </c>
      <c r="H17" s="7">
        <v>2</v>
      </c>
      <c r="I17" s="7">
        <v>4</v>
      </c>
      <c r="J17" s="7">
        <v>1</v>
      </c>
      <c r="K17" s="7">
        <v>0</v>
      </c>
      <c r="L17" s="7">
        <v>0</v>
      </c>
      <c r="M17" s="7">
        <v>0</v>
      </c>
      <c r="N17" s="7">
        <v>0</v>
      </c>
    </row>
    <row r="18" spans="1:14" x14ac:dyDescent="0.25">
      <c r="A18" s="1" t="s">
        <v>128</v>
      </c>
      <c r="B18" s="7">
        <v>10</v>
      </c>
      <c r="C18" s="7">
        <v>5</v>
      </c>
      <c r="D18" s="7">
        <v>0</v>
      </c>
      <c r="E18" s="7">
        <v>9</v>
      </c>
      <c r="F18" s="7">
        <v>2</v>
      </c>
      <c r="G18" s="7">
        <v>0</v>
      </c>
      <c r="H18" s="7">
        <v>0</v>
      </c>
      <c r="I18" s="7">
        <v>2</v>
      </c>
      <c r="J18" s="7">
        <v>1</v>
      </c>
      <c r="K18" s="7">
        <v>0</v>
      </c>
      <c r="L18" s="7">
        <v>1</v>
      </c>
      <c r="M18" s="7">
        <v>1</v>
      </c>
      <c r="N18" s="7">
        <v>0</v>
      </c>
    </row>
    <row r="19" spans="1:14" x14ac:dyDescent="0.25">
      <c r="A19" s="1" t="s">
        <v>129</v>
      </c>
      <c r="B19" s="7">
        <v>12</v>
      </c>
      <c r="C19" s="7">
        <v>6</v>
      </c>
      <c r="D19" s="7">
        <v>0</v>
      </c>
      <c r="E19" s="7">
        <v>8</v>
      </c>
      <c r="F19" s="7">
        <v>2</v>
      </c>
      <c r="G19" s="7">
        <v>0</v>
      </c>
      <c r="H19" s="7">
        <v>0</v>
      </c>
      <c r="I19" s="7">
        <v>0</v>
      </c>
      <c r="J19" s="7">
        <v>1</v>
      </c>
      <c r="K19" s="7">
        <v>0</v>
      </c>
      <c r="L19" s="7">
        <v>0</v>
      </c>
      <c r="M19" s="7">
        <v>0</v>
      </c>
      <c r="N19" s="7">
        <v>0</v>
      </c>
    </row>
    <row r="20" spans="1:14" x14ac:dyDescent="0.25">
      <c r="A20" s="1" t="s">
        <v>130</v>
      </c>
      <c r="B20" s="7">
        <v>11</v>
      </c>
      <c r="C20" s="7">
        <v>1</v>
      </c>
      <c r="D20" s="7">
        <v>1</v>
      </c>
      <c r="E20" s="7">
        <v>8</v>
      </c>
      <c r="F20" s="7">
        <v>0</v>
      </c>
      <c r="G20" s="7">
        <v>1</v>
      </c>
      <c r="H20" s="7">
        <v>1</v>
      </c>
      <c r="I20" s="7">
        <v>0</v>
      </c>
      <c r="J20" s="7">
        <v>3</v>
      </c>
      <c r="K20" s="7">
        <v>0</v>
      </c>
      <c r="L20" s="7">
        <v>3</v>
      </c>
      <c r="M20" s="7">
        <v>0</v>
      </c>
      <c r="N20" s="7">
        <v>0</v>
      </c>
    </row>
    <row r="21" spans="1:14" x14ac:dyDescent="0.25">
      <c r="A21" s="1" t="s">
        <v>131</v>
      </c>
      <c r="B21" s="7">
        <v>13</v>
      </c>
      <c r="C21" s="7">
        <v>7</v>
      </c>
      <c r="D21" s="7">
        <v>0</v>
      </c>
      <c r="E21" s="7">
        <v>13</v>
      </c>
      <c r="F21" s="7">
        <v>1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3</v>
      </c>
      <c r="M21" s="7">
        <v>2</v>
      </c>
      <c r="N21" s="7">
        <v>2</v>
      </c>
    </row>
    <row r="22" spans="1:14" x14ac:dyDescent="0.25">
      <c r="A22" s="1" t="s">
        <v>132</v>
      </c>
      <c r="B22" s="7">
        <v>16</v>
      </c>
      <c r="C22" s="7">
        <v>11</v>
      </c>
      <c r="D22" s="7">
        <v>0</v>
      </c>
      <c r="E22" s="7">
        <v>15</v>
      </c>
      <c r="F22" s="7">
        <v>2</v>
      </c>
      <c r="G22" s="7">
        <v>0</v>
      </c>
      <c r="H22" s="7">
        <v>0</v>
      </c>
      <c r="I22" s="7">
        <v>1</v>
      </c>
      <c r="J22" s="7">
        <v>1</v>
      </c>
      <c r="K22" s="7">
        <v>1</v>
      </c>
      <c r="L22" s="7">
        <v>3</v>
      </c>
      <c r="M22" s="7">
        <v>0</v>
      </c>
      <c r="N22" s="7">
        <v>0</v>
      </c>
    </row>
    <row r="23" spans="1:14" x14ac:dyDescent="0.25">
      <c r="A23" s="1" t="s">
        <v>133</v>
      </c>
      <c r="B23" s="7">
        <v>18</v>
      </c>
      <c r="C23" s="7">
        <v>16</v>
      </c>
      <c r="D23" s="7">
        <v>0</v>
      </c>
      <c r="E23" s="7">
        <v>14</v>
      </c>
      <c r="F23" s="7">
        <v>0</v>
      </c>
      <c r="G23" s="7">
        <v>0</v>
      </c>
      <c r="H23" s="7">
        <v>0</v>
      </c>
      <c r="I23" s="7">
        <v>1</v>
      </c>
      <c r="J23" s="7">
        <v>1</v>
      </c>
      <c r="K23" s="7">
        <v>4</v>
      </c>
      <c r="L23" s="7">
        <v>1</v>
      </c>
      <c r="M23" s="7">
        <v>0</v>
      </c>
      <c r="N23" s="7">
        <v>0</v>
      </c>
    </row>
    <row r="24" spans="1:14" x14ac:dyDescent="0.25">
      <c r="A24" s="1" t="s">
        <v>134</v>
      </c>
      <c r="B24" s="7">
        <v>11</v>
      </c>
      <c r="C24" s="7">
        <v>4</v>
      </c>
      <c r="D24" s="7">
        <v>0</v>
      </c>
      <c r="E24" s="7">
        <v>10</v>
      </c>
      <c r="F24" s="7">
        <v>1</v>
      </c>
      <c r="G24" s="7">
        <v>0</v>
      </c>
      <c r="H24" s="7">
        <v>0</v>
      </c>
      <c r="I24" s="7">
        <v>1</v>
      </c>
      <c r="J24" s="7">
        <v>1</v>
      </c>
      <c r="K24" s="7">
        <v>0</v>
      </c>
      <c r="L24" s="7">
        <v>2</v>
      </c>
      <c r="M24" s="7">
        <v>0</v>
      </c>
      <c r="N24" s="7">
        <v>0</v>
      </c>
    </row>
    <row r="25" spans="1:14" x14ac:dyDescent="0.25">
      <c r="A25" s="1" t="s">
        <v>135</v>
      </c>
      <c r="B25" s="7">
        <v>12</v>
      </c>
      <c r="C25" s="7">
        <v>6</v>
      </c>
      <c r="D25" s="7">
        <v>0</v>
      </c>
      <c r="E25" s="7">
        <v>8</v>
      </c>
      <c r="F25" s="7">
        <v>4</v>
      </c>
      <c r="G25" s="7">
        <v>0</v>
      </c>
      <c r="H25" s="7">
        <v>0</v>
      </c>
      <c r="I25" s="7">
        <v>0</v>
      </c>
      <c r="J25" s="7">
        <v>1</v>
      </c>
      <c r="K25" s="7">
        <v>3</v>
      </c>
      <c r="L25" s="7">
        <v>1</v>
      </c>
      <c r="M25" s="7">
        <v>1</v>
      </c>
      <c r="N25" s="7">
        <v>0</v>
      </c>
    </row>
    <row r="26" spans="1:14" x14ac:dyDescent="0.25">
      <c r="A26" s="1" t="s">
        <v>136</v>
      </c>
      <c r="B26" s="7">
        <v>10</v>
      </c>
      <c r="C26" s="7">
        <v>8</v>
      </c>
      <c r="D26" s="7">
        <v>0</v>
      </c>
      <c r="E26" s="7">
        <v>4</v>
      </c>
      <c r="F26" s="7">
        <v>0</v>
      </c>
      <c r="G26" s="7">
        <v>0</v>
      </c>
      <c r="H26" s="7">
        <v>0</v>
      </c>
      <c r="I26" s="7">
        <v>1</v>
      </c>
      <c r="J26" s="7">
        <v>1</v>
      </c>
      <c r="K26" s="7">
        <v>1</v>
      </c>
      <c r="L26" s="7">
        <v>0</v>
      </c>
      <c r="M26" s="7">
        <v>0</v>
      </c>
      <c r="N26" s="7">
        <v>0</v>
      </c>
    </row>
    <row r="27" spans="1:14" x14ac:dyDescent="0.25">
      <c r="A27" s="1" t="s">
        <v>137</v>
      </c>
      <c r="B27" s="7">
        <v>21</v>
      </c>
      <c r="C27" s="7">
        <v>6</v>
      </c>
      <c r="D27" s="7">
        <v>4</v>
      </c>
      <c r="E27" s="7">
        <v>19</v>
      </c>
      <c r="F27" s="7">
        <v>7</v>
      </c>
      <c r="G27" s="7">
        <v>0</v>
      </c>
      <c r="H27" s="7">
        <v>0</v>
      </c>
      <c r="I27" s="7">
        <v>2</v>
      </c>
      <c r="J27" s="7">
        <v>2</v>
      </c>
      <c r="K27" s="7">
        <v>4</v>
      </c>
      <c r="L27" s="7">
        <v>9</v>
      </c>
      <c r="M27" s="7">
        <v>3</v>
      </c>
      <c r="N27" s="7">
        <v>1</v>
      </c>
    </row>
    <row r="28" spans="1:14" x14ac:dyDescent="0.25">
      <c r="A28" s="1" t="s">
        <v>138</v>
      </c>
      <c r="B28" s="7">
        <v>15</v>
      </c>
      <c r="C28" s="7">
        <v>9</v>
      </c>
      <c r="D28" s="7">
        <v>0</v>
      </c>
      <c r="E28" s="7">
        <v>10</v>
      </c>
      <c r="F28" s="7">
        <v>1</v>
      </c>
      <c r="G28" s="7">
        <v>0</v>
      </c>
      <c r="H28" s="7">
        <v>0</v>
      </c>
      <c r="I28" s="7">
        <v>1</v>
      </c>
      <c r="J28" s="7">
        <v>2</v>
      </c>
      <c r="K28" s="7">
        <v>0</v>
      </c>
      <c r="L28" s="7">
        <v>0</v>
      </c>
      <c r="M28" s="7">
        <v>0</v>
      </c>
      <c r="N28" s="7">
        <v>0</v>
      </c>
    </row>
    <row r="29" spans="1:14" x14ac:dyDescent="0.25">
      <c r="A29" s="1" t="s">
        <v>139</v>
      </c>
      <c r="B29" s="7">
        <v>9</v>
      </c>
      <c r="C29" s="7">
        <v>2</v>
      </c>
      <c r="D29" s="7">
        <v>0</v>
      </c>
      <c r="E29" s="7">
        <v>9</v>
      </c>
      <c r="F29" s="7">
        <v>0</v>
      </c>
      <c r="G29" s="7">
        <v>0</v>
      </c>
      <c r="H29" s="7">
        <v>0</v>
      </c>
      <c r="I29" s="7">
        <v>2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</row>
    <row r="30" spans="1:14" x14ac:dyDescent="0.25">
      <c r="A30" s="1" t="s">
        <v>140</v>
      </c>
      <c r="B30" s="7">
        <v>3</v>
      </c>
      <c r="C30" s="7">
        <v>1</v>
      </c>
      <c r="D30" s="7">
        <v>0</v>
      </c>
      <c r="E30" s="7">
        <v>2</v>
      </c>
      <c r="F30" s="7">
        <v>0</v>
      </c>
      <c r="G30" s="7">
        <v>0</v>
      </c>
      <c r="H30" s="7">
        <v>0</v>
      </c>
      <c r="I30" s="7">
        <v>0</v>
      </c>
      <c r="J30" s="7">
        <v>1</v>
      </c>
      <c r="K30" s="7">
        <v>0</v>
      </c>
      <c r="L30" s="7">
        <v>0</v>
      </c>
      <c r="M30" s="7">
        <v>0</v>
      </c>
      <c r="N30" s="7">
        <v>0</v>
      </c>
    </row>
    <row r="31" spans="1:14" x14ac:dyDescent="0.25">
      <c r="A31" s="1" t="s">
        <v>141</v>
      </c>
      <c r="B31" s="7">
        <v>11</v>
      </c>
      <c r="C31" s="7">
        <v>5</v>
      </c>
      <c r="D31" s="7">
        <v>1</v>
      </c>
      <c r="E31" s="7">
        <v>8</v>
      </c>
      <c r="F31" s="7">
        <v>1</v>
      </c>
      <c r="G31" s="7">
        <v>0</v>
      </c>
      <c r="H31" s="7">
        <v>1</v>
      </c>
      <c r="I31" s="7">
        <v>2</v>
      </c>
      <c r="J31" s="7">
        <v>2</v>
      </c>
      <c r="K31" s="7">
        <v>1</v>
      </c>
      <c r="L31" s="7">
        <v>1</v>
      </c>
      <c r="M31" s="7">
        <v>1</v>
      </c>
      <c r="N31" s="7">
        <v>0</v>
      </c>
    </row>
    <row r="32" spans="1:14" x14ac:dyDescent="0.25">
      <c r="A32" s="1" t="s">
        <v>142</v>
      </c>
      <c r="B32" s="7">
        <v>11</v>
      </c>
      <c r="C32" s="7">
        <v>7</v>
      </c>
      <c r="D32" s="7">
        <v>0</v>
      </c>
      <c r="E32" s="7">
        <v>10</v>
      </c>
      <c r="F32" s="7">
        <v>0</v>
      </c>
      <c r="G32" s="7">
        <v>1</v>
      </c>
      <c r="H32" s="7">
        <v>0</v>
      </c>
      <c r="I32" s="7">
        <v>0</v>
      </c>
      <c r="J32" s="7">
        <v>1</v>
      </c>
      <c r="K32" s="7">
        <v>0</v>
      </c>
      <c r="L32" s="7">
        <v>0</v>
      </c>
      <c r="M32" s="7">
        <v>0</v>
      </c>
      <c r="N32" s="7">
        <v>0</v>
      </c>
    </row>
    <row r="33" spans="1:14" x14ac:dyDescent="0.25">
      <c r="A33" s="1" t="s">
        <v>143</v>
      </c>
      <c r="B33" s="7">
        <v>14</v>
      </c>
      <c r="C33" s="7">
        <v>7</v>
      </c>
      <c r="D33" s="7">
        <v>0</v>
      </c>
      <c r="E33" s="7">
        <v>10</v>
      </c>
      <c r="F33" s="7">
        <v>3</v>
      </c>
      <c r="G33" s="7">
        <v>0</v>
      </c>
      <c r="H33" s="7">
        <v>1</v>
      </c>
      <c r="I33" s="7">
        <v>2</v>
      </c>
      <c r="J33" s="7">
        <v>1</v>
      </c>
      <c r="K33" s="7">
        <v>1</v>
      </c>
      <c r="L33" s="7">
        <v>3</v>
      </c>
      <c r="M33" s="7">
        <v>2</v>
      </c>
      <c r="N33" s="7">
        <v>2</v>
      </c>
    </row>
    <row r="34" spans="1:14" x14ac:dyDescent="0.25">
      <c r="A34" s="1" t="s">
        <v>144</v>
      </c>
      <c r="B34" s="7">
        <v>12</v>
      </c>
      <c r="C34" s="7">
        <v>3</v>
      </c>
      <c r="D34" s="7">
        <v>0</v>
      </c>
      <c r="E34" s="7">
        <v>10</v>
      </c>
      <c r="F34" s="7">
        <v>1</v>
      </c>
      <c r="G34" s="7">
        <v>1</v>
      </c>
      <c r="H34" s="7">
        <v>0</v>
      </c>
      <c r="I34" s="7">
        <v>0</v>
      </c>
      <c r="J34" s="7">
        <v>1</v>
      </c>
      <c r="K34" s="7">
        <v>0</v>
      </c>
      <c r="L34" s="7">
        <v>6</v>
      </c>
      <c r="M34" s="7">
        <v>2</v>
      </c>
      <c r="N34" s="7">
        <v>1</v>
      </c>
    </row>
    <row r="35" spans="1:14" x14ac:dyDescent="0.25">
      <c r="A35" s="1" t="s">
        <v>145</v>
      </c>
      <c r="B35" s="7">
        <v>14</v>
      </c>
      <c r="C35" s="7">
        <v>9</v>
      </c>
      <c r="D35" s="7">
        <v>0</v>
      </c>
      <c r="E35" s="7">
        <v>12</v>
      </c>
      <c r="F35" s="7">
        <v>1</v>
      </c>
      <c r="G35" s="7">
        <v>0</v>
      </c>
      <c r="H35" s="7">
        <v>0</v>
      </c>
      <c r="I35" s="7">
        <v>1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</row>
    <row r="36" spans="1:14" x14ac:dyDescent="0.25"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</row>
    <row r="37" spans="1:14" x14ac:dyDescent="0.25"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</row>
    <row r="38" spans="1:14" x14ac:dyDescent="0.25"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</row>
    <row r="39" spans="1:14" x14ac:dyDescent="0.25"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</row>
    <row r="40" spans="1:14" x14ac:dyDescent="0.25"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</row>
    <row r="41" spans="1:14" x14ac:dyDescent="0.25"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</row>
    <row r="42" spans="1:14" x14ac:dyDescent="0.25">
      <c r="B42" s="5" t="s">
        <v>61</v>
      </c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</row>
    <row r="43" spans="1:14" ht="94.5" x14ac:dyDescent="0.25">
      <c r="A43" s="3" t="s">
        <v>12</v>
      </c>
      <c r="B43" s="10" t="s">
        <v>14</v>
      </c>
      <c r="C43" s="10" t="s">
        <v>0</v>
      </c>
      <c r="D43" s="10" t="s">
        <v>1</v>
      </c>
      <c r="E43" s="10" t="s">
        <v>2</v>
      </c>
      <c r="F43" s="10" t="s">
        <v>3</v>
      </c>
      <c r="G43" s="10" t="s">
        <v>4</v>
      </c>
      <c r="H43" s="10" t="s">
        <v>5</v>
      </c>
      <c r="I43" s="10" t="s">
        <v>6</v>
      </c>
      <c r="J43" s="10" t="s">
        <v>7</v>
      </c>
      <c r="K43" s="10" t="s">
        <v>8</v>
      </c>
      <c r="L43" s="10" t="s">
        <v>9</v>
      </c>
      <c r="M43" s="10" t="s">
        <v>10</v>
      </c>
      <c r="N43" s="10" t="s">
        <v>11</v>
      </c>
    </row>
    <row r="44" spans="1:14" x14ac:dyDescent="0.25">
      <c r="A44" s="1" t="s">
        <v>112</v>
      </c>
      <c r="B44" s="7"/>
      <c r="C44" s="9">
        <f>C2/$B2*100</f>
        <v>61.111111111111114</v>
      </c>
      <c r="D44" s="9">
        <f t="shared" ref="D44:N44" si="0">D2/$B2*100</f>
        <v>5.5555555555555554</v>
      </c>
      <c r="E44" s="9">
        <f t="shared" si="0"/>
        <v>94.444444444444443</v>
      </c>
      <c r="F44" s="9">
        <f t="shared" si="0"/>
        <v>22.222222222222221</v>
      </c>
      <c r="G44" s="9">
        <f t="shared" si="0"/>
        <v>0</v>
      </c>
      <c r="H44" s="9">
        <f t="shared" si="0"/>
        <v>0</v>
      </c>
      <c r="I44" s="9">
        <f t="shared" si="0"/>
        <v>5.5555555555555554</v>
      </c>
      <c r="J44" s="9">
        <f t="shared" si="0"/>
        <v>5.5555555555555554</v>
      </c>
      <c r="K44" s="9">
        <f t="shared" si="0"/>
        <v>0</v>
      </c>
      <c r="L44" s="9">
        <f t="shared" si="0"/>
        <v>5.5555555555555554</v>
      </c>
      <c r="M44" s="9">
        <f t="shared" si="0"/>
        <v>0</v>
      </c>
      <c r="N44" s="9">
        <f t="shared" si="0"/>
        <v>0</v>
      </c>
    </row>
    <row r="45" spans="1:14" x14ac:dyDescent="0.25">
      <c r="A45" s="1" t="s">
        <v>113</v>
      </c>
      <c r="B45" s="7"/>
      <c r="C45" s="9">
        <f t="shared" ref="C45:N45" si="1">C3/$B3*100</f>
        <v>72.41379310344827</v>
      </c>
      <c r="D45" s="9">
        <f t="shared" si="1"/>
        <v>0</v>
      </c>
      <c r="E45" s="9">
        <f t="shared" si="1"/>
        <v>96.551724137931032</v>
      </c>
      <c r="F45" s="9">
        <f t="shared" si="1"/>
        <v>24.137931034482758</v>
      </c>
      <c r="G45" s="9">
        <f t="shared" si="1"/>
        <v>0</v>
      </c>
      <c r="H45" s="9">
        <f t="shared" si="1"/>
        <v>0</v>
      </c>
      <c r="I45" s="9">
        <f t="shared" si="1"/>
        <v>0</v>
      </c>
      <c r="J45" s="9">
        <f t="shared" si="1"/>
        <v>3.4482758620689653</v>
      </c>
      <c r="K45" s="9">
        <f t="shared" si="1"/>
        <v>6.8965517241379306</v>
      </c>
      <c r="L45" s="9">
        <f t="shared" si="1"/>
        <v>6.8965517241379306</v>
      </c>
      <c r="M45" s="9">
        <f t="shared" si="1"/>
        <v>0</v>
      </c>
      <c r="N45" s="9">
        <f t="shared" si="1"/>
        <v>0</v>
      </c>
    </row>
    <row r="46" spans="1:14" x14ac:dyDescent="0.25">
      <c r="A46" s="1" t="s">
        <v>114</v>
      </c>
      <c r="B46" s="7"/>
      <c r="C46" s="9">
        <f t="shared" ref="C46:N46" si="2">C4/$B4*100</f>
        <v>59.090909090909093</v>
      </c>
      <c r="D46" s="9">
        <f t="shared" si="2"/>
        <v>0</v>
      </c>
      <c r="E46" s="9">
        <f t="shared" si="2"/>
        <v>86.36363636363636</v>
      </c>
      <c r="F46" s="9">
        <f t="shared" si="2"/>
        <v>18.181818181818183</v>
      </c>
      <c r="G46" s="9">
        <f t="shared" si="2"/>
        <v>0</v>
      </c>
      <c r="H46" s="9">
        <f t="shared" si="2"/>
        <v>0</v>
      </c>
      <c r="I46" s="9">
        <f t="shared" si="2"/>
        <v>9.0909090909090917</v>
      </c>
      <c r="J46" s="9">
        <f t="shared" si="2"/>
        <v>9.0909090909090917</v>
      </c>
      <c r="K46" s="9">
        <f t="shared" si="2"/>
        <v>4.5454545454545459</v>
      </c>
      <c r="L46" s="9">
        <f t="shared" si="2"/>
        <v>4.5454545454545459</v>
      </c>
      <c r="M46" s="9">
        <f t="shared" si="2"/>
        <v>0</v>
      </c>
      <c r="N46" s="9">
        <f t="shared" si="2"/>
        <v>0</v>
      </c>
    </row>
    <row r="47" spans="1:14" x14ac:dyDescent="0.25">
      <c r="A47" s="1" t="s">
        <v>115</v>
      </c>
      <c r="B47" s="7"/>
      <c r="C47" s="9">
        <f t="shared" ref="C47:N47" si="3">C5/$B5*100</f>
        <v>66.666666666666657</v>
      </c>
      <c r="D47" s="9">
        <f t="shared" si="3"/>
        <v>0</v>
      </c>
      <c r="E47" s="9">
        <f t="shared" si="3"/>
        <v>91.666666666666657</v>
      </c>
      <c r="F47" s="9">
        <f t="shared" si="3"/>
        <v>0</v>
      </c>
      <c r="G47" s="9">
        <f t="shared" si="3"/>
        <v>0</v>
      </c>
      <c r="H47" s="9">
        <f t="shared" si="3"/>
        <v>0</v>
      </c>
      <c r="I47" s="9">
        <f t="shared" si="3"/>
        <v>8.3333333333333321</v>
      </c>
      <c r="J47" s="9">
        <f t="shared" si="3"/>
        <v>0</v>
      </c>
      <c r="K47" s="9">
        <f t="shared" si="3"/>
        <v>0</v>
      </c>
      <c r="L47" s="9">
        <f t="shared" si="3"/>
        <v>0</v>
      </c>
      <c r="M47" s="9">
        <f t="shared" si="3"/>
        <v>0</v>
      </c>
      <c r="N47" s="9">
        <f t="shared" si="3"/>
        <v>0</v>
      </c>
    </row>
    <row r="48" spans="1:14" x14ac:dyDescent="0.25">
      <c r="A48" s="1" t="s">
        <v>116</v>
      </c>
      <c r="B48" s="7"/>
      <c r="C48" s="9">
        <f t="shared" ref="C48:N48" si="4">C6/$B6*100</f>
        <v>50</v>
      </c>
      <c r="D48" s="9">
        <f t="shared" si="4"/>
        <v>0</v>
      </c>
      <c r="E48" s="9">
        <f t="shared" si="4"/>
        <v>91.666666666666657</v>
      </c>
      <c r="F48" s="9">
        <f t="shared" si="4"/>
        <v>0</v>
      </c>
      <c r="G48" s="9">
        <f t="shared" si="4"/>
        <v>0</v>
      </c>
      <c r="H48" s="9">
        <f t="shared" si="4"/>
        <v>0</v>
      </c>
      <c r="I48" s="9">
        <f t="shared" si="4"/>
        <v>8.3333333333333321</v>
      </c>
      <c r="J48" s="9">
        <f t="shared" si="4"/>
        <v>8.3333333333333321</v>
      </c>
      <c r="K48" s="9">
        <f t="shared" si="4"/>
        <v>0</v>
      </c>
      <c r="L48" s="9">
        <f t="shared" si="4"/>
        <v>0</v>
      </c>
      <c r="M48" s="9">
        <f t="shared" si="4"/>
        <v>0</v>
      </c>
      <c r="N48" s="9">
        <f t="shared" si="4"/>
        <v>0</v>
      </c>
    </row>
    <row r="49" spans="1:14" x14ac:dyDescent="0.25">
      <c r="A49" s="1" t="s">
        <v>117</v>
      </c>
      <c r="B49" s="7"/>
      <c r="C49" s="9">
        <f t="shared" ref="C49:N49" si="5">C7/$B7*100</f>
        <v>23.52941176470588</v>
      </c>
      <c r="D49" s="9">
        <f t="shared" si="5"/>
        <v>0</v>
      </c>
      <c r="E49" s="9">
        <f t="shared" si="5"/>
        <v>35.294117647058826</v>
      </c>
      <c r="F49" s="9">
        <f t="shared" si="5"/>
        <v>11.76470588235294</v>
      </c>
      <c r="G49" s="9">
        <f t="shared" si="5"/>
        <v>0</v>
      </c>
      <c r="H49" s="9">
        <f t="shared" si="5"/>
        <v>0</v>
      </c>
      <c r="I49" s="9">
        <f t="shared" si="5"/>
        <v>17.647058823529413</v>
      </c>
      <c r="J49" s="9">
        <f t="shared" si="5"/>
        <v>35.294117647058826</v>
      </c>
      <c r="K49" s="9">
        <f t="shared" si="5"/>
        <v>11.76470588235294</v>
      </c>
      <c r="L49" s="9">
        <f t="shared" si="5"/>
        <v>35.294117647058826</v>
      </c>
      <c r="M49" s="9">
        <f t="shared" si="5"/>
        <v>11.76470588235294</v>
      </c>
      <c r="N49" s="9">
        <f t="shared" si="5"/>
        <v>5.8823529411764701</v>
      </c>
    </row>
    <row r="50" spans="1:14" x14ac:dyDescent="0.25">
      <c r="A50" s="1" t="s">
        <v>118</v>
      </c>
      <c r="B50" s="7"/>
      <c r="C50" s="9">
        <f t="shared" ref="C50:N50" si="6">C8/$B8*100</f>
        <v>54.54545454545454</v>
      </c>
      <c r="D50" s="9">
        <f t="shared" si="6"/>
        <v>0</v>
      </c>
      <c r="E50" s="9">
        <f t="shared" si="6"/>
        <v>81.818181818181827</v>
      </c>
      <c r="F50" s="9">
        <f t="shared" si="6"/>
        <v>9.0909090909090917</v>
      </c>
      <c r="G50" s="9">
        <f t="shared" si="6"/>
        <v>0</v>
      </c>
      <c r="H50" s="9">
        <f t="shared" si="6"/>
        <v>0</v>
      </c>
      <c r="I50" s="9">
        <f t="shared" si="6"/>
        <v>18.181818181818183</v>
      </c>
      <c r="J50" s="9">
        <f t="shared" si="6"/>
        <v>18.181818181818183</v>
      </c>
      <c r="K50" s="9">
        <f t="shared" si="6"/>
        <v>9.0909090909090917</v>
      </c>
      <c r="L50" s="9">
        <f t="shared" si="6"/>
        <v>0</v>
      </c>
      <c r="M50" s="9">
        <f t="shared" si="6"/>
        <v>0</v>
      </c>
      <c r="N50" s="9">
        <f t="shared" si="6"/>
        <v>0</v>
      </c>
    </row>
    <row r="51" spans="1:14" x14ac:dyDescent="0.25">
      <c r="A51" s="1" t="s">
        <v>119</v>
      </c>
      <c r="B51" s="7"/>
      <c r="C51" s="9">
        <f t="shared" ref="C51:N51" si="7">C9/$B9*100</f>
        <v>86.36363636363636</v>
      </c>
      <c r="D51" s="9">
        <f t="shared" si="7"/>
        <v>0</v>
      </c>
      <c r="E51" s="9">
        <f t="shared" si="7"/>
        <v>81.818181818181827</v>
      </c>
      <c r="F51" s="9">
        <f t="shared" si="7"/>
        <v>0</v>
      </c>
      <c r="G51" s="9">
        <f t="shared" si="7"/>
        <v>0</v>
      </c>
      <c r="H51" s="9">
        <f t="shared" si="7"/>
        <v>0</v>
      </c>
      <c r="I51" s="9">
        <f t="shared" si="7"/>
        <v>4.5454545454545459</v>
      </c>
      <c r="J51" s="9">
        <f t="shared" si="7"/>
        <v>0</v>
      </c>
      <c r="K51" s="9">
        <f t="shared" si="7"/>
        <v>0</v>
      </c>
      <c r="L51" s="9">
        <f t="shared" si="7"/>
        <v>0</v>
      </c>
      <c r="M51" s="9">
        <f t="shared" si="7"/>
        <v>0</v>
      </c>
      <c r="N51" s="9">
        <f t="shared" si="7"/>
        <v>0</v>
      </c>
    </row>
    <row r="52" spans="1:14" x14ac:dyDescent="0.25">
      <c r="A52" s="1" t="s">
        <v>120</v>
      </c>
      <c r="B52" s="7"/>
      <c r="C52" s="9">
        <f t="shared" ref="C52:N52" si="8">C10/$B10*100</f>
        <v>77.777777777777786</v>
      </c>
      <c r="D52" s="9">
        <f t="shared" si="8"/>
        <v>11.111111111111111</v>
      </c>
      <c r="E52" s="9">
        <f t="shared" si="8"/>
        <v>72.222222222222214</v>
      </c>
      <c r="F52" s="9">
        <f t="shared" si="8"/>
        <v>0</v>
      </c>
      <c r="G52" s="9">
        <f t="shared" si="8"/>
        <v>0</v>
      </c>
      <c r="H52" s="9">
        <f t="shared" si="8"/>
        <v>0</v>
      </c>
      <c r="I52" s="9">
        <f t="shared" si="8"/>
        <v>0</v>
      </c>
      <c r="J52" s="9">
        <f t="shared" si="8"/>
        <v>5.5555555555555554</v>
      </c>
      <c r="K52" s="9">
        <f t="shared" si="8"/>
        <v>5.5555555555555554</v>
      </c>
      <c r="L52" s="9">
        <f t="shared" si="8"/>
        <v>0</v>
      </c>
      <c r="M52" s="9">
        <f t="shared" si="8"/>
        <v>0</v>
      </c>
      <c r="N52" s="9">
        <f t="shared" si="8"/>
        <v>0</v>
      </c>
    </row>
    <row r="53" spans="1:14" x14ac:dyDescent="0.25">
      <c r="A53" s="1" t="s">
        <v>121</v>
      </c>
      <c r="B53" s="7"/>
      <c r="C53" s="9">
        <f t="shared" ref="C53:N53" si="9">C11/$B11*100</f>
        <v>72.727272727272734</v>
      </c>
      <c r="D53" s="9">
        <f t="shared" si="9"/>
        <v>0</v>
      </c>
      <c r="E53" s="9">
        <f t="shared" si="9"/>
        <v>90.909090909090907</v>
      </c>
      <c r="F53" s="9">
        <f t="shared" si="9"/>
        <v>0</v>
      </c>
      <c r="G53" s="9">
        <f t="shared" si="9"/>
        <v>0</v>
      </c>
      <c r="H53" s="9">
        <f t="shared" si="9"/>
        <v>0</v>
      </c>
      <c r="I53" s="9">
        <f t="shared" si="9"/>
        <v>9.0909090909090917</v>
      </c>
      <c r="J53" s="9">
        <f t="shared" si="9"/>
        <v>9.0909090909090917</v>
      </c>
      <c r="K53" s="9">
        <f t="shared" si="9"/>
        <v>0</v>
      </c>
      <c r="L53" s="9">
        <f t="shared" si="9"/>
        <v>0</v>
      </c>
      <c r="M53" s="9">
        <f t="shared" si="9"/>
        <v>0</v>
      </c>
      <c r="N53" s="9">
        <f t="shared" si="9"/>
        <v>0</v>
      </c>
    </row>
    <row r="54" spans="1:14" x14ac:dyDescent="0.25">
      <c r="A54" s="1" t="s">
        <v>122</v>
      </c>
      <c r="B54" s="7"/>
      <c r="C54" s="9">
        <f t="shared" ref="C54:N54" si="10">C12/$B12*100</f>
        <v>52.173913043478258</v>
      </c>
      <c r="D54" s="9">
        <f t="shared" si="10"/>
        <v>4.3478260869565215</v>
      </c>
      <c r="E54" s="9">
        <f t="shared" si="10"/>
        <v>91.304347826086953</v>
      </c>
      <c r="F54" s="9">
        <f t="shared" si="10"/>
        <v>4.3478260869565215</v>
      </c>
      <c r="G54" s="9">
        <f t="shared" si="10"/>
        <v>0</v>
      </c>
      <c r="H54" s="9">
        <f t="shared" si="10"/>
        <v>4.3478260869565215</v>
      </c>
      <c r="I54" s="9">
        <f t="shared" si="10"/>
        <v>8.695652173913043</v>
      </c>
      <c r="J54" s="9">
        <f t="shared" si="10"/>
        <v>0</v>
      </c>
      <c r="K54" s="9">
        <f t="shared" si="10"/>
        <v>0</v>
      </c>
      <c r="L54" s="9">
        <f t="shared" si="10"/>
        <v>8.695652173913043</v>
      </c>
      <c r="M54" s="9">
        <f t="shared" si="10"/>
        <v>0</v>
      </c>
      <c r="N54" s="9">
        <f t="shared" si="10"/>
        <v>0</v>
      </c>
    </row>
    <row r="55" spans="1:14" x14ac:dyDescent="0.25">
      <c r="A55" s="1" t="s">
        <v>123</v>
      </c>
      <c r="B55" s="7"/>
      <c r="C55" s="9">
        <f t="shared" ref="C55:N55" si="11">C13/$B13*100</f>
        <v>52.173913043478258</v>
      </c>
      <c r="D55" s="9">
        <f t="shared" si="11"/>
        <v>0</v>
      </c>
      <c r="E55" s="9">
        <f t="shared" si="11"/>
        <v>78.260869565217391</v>
      </c>
      <c r="F55" s="9">
        <f t="shared" si="11"/>
        <v>39.130434782608695</v>
      </c>
      <c r="G55" s="9">
        <f t="shared" si="11"/>
        <v>0</v>
      </c>
      <c r="H55" s="9">
        <f t="shared" si="11"/>
        <v>0</v>
      </c>
      <c r="I55" s="9">
        <f t="shared" si="11"/>
        <v>8.695652173913043</v>
      </c>
      <c r="J55" s="9">
        <f t="shared" si="11"/>
        <v>8.695652173913043</v>
      </c>
      <c r="K55" s="9">
        <f t="shared" si="11"/>
        <v>21.739130434782609</v>
      </c>
      <c r="L55" s="9">
        <f t="shared" si="11"/>
        <v>0</v>
      </c>
      <c r="M55" s="9">
        <f t="shared" si="11"/>
        <v>0</v>
      </c>
      <c r="N55" s="9">
        <f t="shared" si="11"/>
        <v>0</v>
      </c>
    </row>
    <row r="56" spans="1:14" x14ac:dyDescent="0.25">
      <c r="A56" s="1" t="s">
        <v>124</v>
      </c>
      <c r="B56" s="7"/>
      <c r="C56" s="9">
        <f t="shared" ref="C56:N56" si="12">C14/$B14*100</f>
        <v>69.230769230769226</v>
      </c>
      <c r="D56" s="9">
        <f t="shared" si="12"/>
        <v>0</v>
      </c>
      <c r="E56" s="9">
        <f t="shared" si="12"/>
        <v>100</v>
      </c>
      <c r="F56" s="9">
        <f t="shared" si="12"/>
        <v>0</v>
      </c>
      <c r="G56" s="9">
        <f t="shared" si="12"/>
        <v>0</v>
      </c>
      <c r="H56" s="9">
        <f t="shared" si="12"/>
        <v>0</v>
      </c>
      <c r="I56" s="9">
        <f t="shared" si="12"/>
        <v>7.6923076923076925</v>
      </c>
      <c r="J56" s="9">
        <f t="shared" si="12"/>
        <v>0</v>
      </c>
      <c r="K56" s="9">
        <f t="shared" si="12"/>
        <v>0</v>
      </c>
      <c r="L56" s="9">
        <f t="shared" si="12"/>
        <v>0</v>
      </c>
      <c r="M56" s="9">
        <f t="shared" si="12"/>
        <v>0</v>
      </c>
      <c r="N56" s="9">
        <f t="shared" si="12"/>
        <v>0</v>
      </c>
    </row>
    <row r="57" spans="1:14" x14ac:dyDescent="0.25">
      <c r="A57" s="1" t="s">
        <v>125</v>
      </c>
      <c r="B57" s="7"/>
      <c r="C57" s="9">
        <f t="shared" ref="C57:N57" si="13">C15/$B15*100</f>
        <v>52.272727272727273</v>
      </c>
      <c r="D57" s="9">
        <f t="shared" si="13"/>
        <v>2.2727272727272729</v>
      </c>
      <c r="E57" s="9">
        <f t="shared" si="13"/>
        <v>86.36363636363636</v>
      </c>
      <c r="F57" s="9">
        <f t="shared" si="13"/>
        <v>22.727272727272727</v>
      </c>
      <c r="G57" s="9">
        <f t="shared" si="13"/>
        <v>0</v>
      </c>
      <c r="H57" s="9">
        <f t="shared" si="13"/>
        <v>2.2727272727272729</v>
      </c>
      <c r="I57" s="9">
        <f t="shared" si="13"/>
        <v>4.5454545454545459</v>
      </c>
      <c r="J57" s="9">
        <f t="shared" si="13"/>
        <v>2.2727272727272729</v>
      </c>
      <c r="K57" s="9">
        <f t="shared" si="13"/>
        <v>9.0909090909090917</v>
      </c>
      <c r="L57" s="9">
        <f t="shared" si="13"/>
        <v>34.090909090909086</v>
      </c>
      <c r="M57" s="9">
        <f t="shared" si="13"/>
        <v>6.8181818181818175</v>
      </c>
      <c r="N57" s="9">
        <f t="shared" si="13"/>
        <v>9.0909090909090917</v>
      </c>
    </row>
    <row r="58" spans="1:14" x14ac:dyDescent="0.25">
      <c r="A58" s="1" t="s">
        <v>126</v>
      </c>
      <c r="B58" s="7"/>
      <c r="C58" s="9">
        <f t="shared" ref="C58:N58" si="14">C16/$B16*100</f>
        <v>50</v>
      </c>
      <c r="D58" s="9">
        <f t="shared" si="14"/>
        <v>5</v>
      </c>
      <c r="E58" s="9">
        <f t="shared" si="14"/>
        <v>80</v>
      </c>
      <c r="F58" s="9">
        <f t="shared" si="14"/>
        <v>5</v>
      </c>
      <c r="G58" s="9">
        <f t="shared" si="14"/>
        <v>0</v>
      </c>
      <c r="H58" s="9">
        <f t="shared" si="14"/>
        <v>5</v>
      </c>
      <c r="I58" s="9">
        <f t="shared" si="14"/>
        <v>10</v>
      </c>
      <c r="J58" s="9">
        <f t="shared" si="14"/>
        <v>10</v>
      </c>
      <c r="K58" s="9">
        <f t="shared" si="14"/>
        <v>0</v>
      </c>
      <c r="L58" s="9">
        <f t="shared" si="14"/>
        <v>20</v>
      </c>
      <c r="M58" s="9">
        <f t="shared" si="14"/>
        <v>0</v>
      </c>
      <c r="N58" s="9">
        <f t="shared" si="14"/>
        <v>0</v>
      </c>
    </row>
    <row r="59" spans="1:14" x14ac:dyDescent="0.25">
      <c r="A59" s="1" t="s">
        <v>127</v>
      </c>
      <c r="B59" s="7"/>
      <c r="C59" s="9">
        <f t="shared" ref="C59:N59" si="15">C17/$B17*100</f>
        <v>63.636363636363633</v>
      </c>
      <c r="D59" s="9">
        <f t="shared" si="15"/>
        <v>0</v>
      </c>
      <c r="E59" s="9">
        <f t="shared" si="15"/>
        <v>72.727272727272734</v>
      </c>
      <c r="F59" s="9">
        <f t="shared" si="15"/>
        <v>0</v>
      </c>
      <c r="G59" s="9">
        <f t="shared" si="15"/>
        <v>0</v>
      </c>
      <c r="H59" s="9">
        <f t="shared" si="15"/>
        <v>18.181818181818183</v>
      </c>
      <c r="I59" s="9">
        <f t="shared" si="15"/>
        <v>36.363636363636367</v>
      </c>
      <c r="J59" s="9">
        <f t="shared" si="15"/>
        <v>9.0909090909090917</v>
      </c>
      <c r="K59" s="9">
        <f t="shared" si="15"/>
        <v>0</v>
      </c>
      <c r="L59" s="9">
        <f t="shared" si="15"/>
        <v>0</v>
      </c>
      <c r="M59" s="9">
        <f t="shared" si="15"/>
        <v>0</v>
      </c>
      <c r="N59" s="9">
        <f t="shared" si="15"/>
        <v>0</v>
      </c>
    </row>
    <row r="60" spans="1:14" x14ac:dyDescent="0.25">
      <c r="A60" s="1" t="s">
        <v>128</v>
      </c>
      <c r="B60" s="7"/>
      <c r="C60" s="9">
        <f t="shared" ref="C60:N60" si="16">C18/$B18*100</f>
        <v>50</v>
      </c>
      <c r="D60" s="9">
        <f t="shared" si="16"/>
        <v>0</v>
      </c>
      <c r="E60" s="9">
        <f t="shared" si="16"/>
        <v>90</v>
      </c>
      <c r="F60" s="9">
        <f t="shared" si="16"/>
        <v>20</v>
      </c>
      <c r="G60" s="9">
        <f t="shared" si="16"/>
        <v>0</v>
      </c>
      <c r="H60" s="9">
        <f t="shared" si="16"/>
        <v>0</v>
      </c>
      <c r="I60" s="9">
        <f t="shared" si="16"/>
        <v>20</v>
      </c>
      <c r="J60" s="9">
        <f t="shared" si="16"/>
        <v>10</v>
      </c>
      <c r="K60" s="9">
        <f t="shared" si="16"/>
        <v>0</v>
      </c>
      <c r="L60" s="9">
        <f t="shared" si="16"/>
        <v>10</v>
      </c>
      <c r="M60" s="9">
        <f t="shared" si="16"/>
        <v>10</v>
      </c>
      <c r="N60" s="9">
        <f t="shared" si="16"/>
        <v>0</v>
      </c>
    </row>
    <row r="61" spans="1:14" x14ac:dyDescent="0.25">
      <c r="A61" s="1" t="s">
        <v>129</v>
      </c>
      <c r="B61" s="7"/>
      <c r="C61" s="9">
        <f t="shared" ref="C61:N61" si="17">C19/$B19*100</f>
        <v>50</v>
      </c>
      <c r="D61" s="9">
        <f t="shared" si="17"/>
        <v>0</v>
      </c>
      <c r="E61" s="9">
        <f t="shared" si="17"/>
        <v>66.666666666666657</v>
      </c>
      <c r="F61" s="9">
        <f t="shared" si="17"/>
        <v>16.666666666666664</v>
      </c>
      <c r="G61" s="9">
        <f t="shared" si="17"/>
        <v>0</v>
      </c>
      <c r="H61" s="9">
        <f t="shared" si="17"/>
        <v>0</v>
      </c>
      <c r="I61" s="9">
        <f t="shared" si="17"/>
        <v>0</v>
      </c>
      <c r="J61" s="9">
        <f t="shared" si="17"/>
        <v>8.3333333333333321</v>
      </c>
      <c r="K61" s="9">
        <f t="shared" si="17"/>
        <v>0</v>
      </c>
      <c r="L61" s="9">
        <f t="shared" si="17"/>
        <v>0</v>
      </c>
      <c r="M61" s="9">
        <f t="shared" si="17"/>
        <v>0</v>
      </c>
      <c r="N61" s="9">
        <f t="shared" si="17"/>
        <v>0</v>
      </c>
    </row>
    <row r="62" spans="1:14" x14ac:dyDescent="0.25">
      <c r="A62" s="1" t="s">
        <v>130</v>
      </c>
      <c r="B62" s="7"/>
      <c r="C62" s="9">
        <f t="shared" ref="C62:N62" si="18">C20/$B20*100</f>
        <v>9.0909090909090917</v>
      </c>
      <c r="D62" s="9">
        <f t="shared" si="18"/>
        <v>9.0909090909090917</v>
      </c>
      <c r="E62" s="9">
        <f t="shared" si="18"/>
        <v>72.727272727272734</v>
      </c>
      <c r="F62" s="9">
        <f t="shared" si="18"/>
        <v>0</v>
      </c>
      <c r="G62" s="9">
        <f t="shared" si="18"/>
        <v>9.0909090909090917</v>
      </c>
      <c r="H62" s="9">
        <f t="shared" si="18"/>
        <v>9.0909090909090917</v>
      </c>
      <c r="I62" s="9">
        <f t="shared" si="18"/>
        <v>0</v>
      </c>
      <c r="J62" s="9">
        <f t="shared" si="18"/>
        <v>27.27272727272727</v>
      </c>
      <c r="K62" s="9">
        <f t="shared" si="18"/>
        <v>0</v>
      </c>
      <c r="L62" s="9">
        <f t="shared" si="18"/>
        <v>27.27272727272727</v>
      </c>
      <c r="M62" s="9">
        <f t="shared" si="18"/>
        <v>0</v>
      </c>
      <c r="N62" s="9">
        <f t="shared" si="18"/>
        <v>0</v>
      </c>
    </row>
    <row r="63" spans="1:14" x14ac:dyDescent="0.25">
      <c r="A63" s="1" t="s">
        <v>131</v>
      </c>
      <c r="B63" s="7"/>
      <c r="C63" s="9">
        <f t="shared" ref="C63:N63" si="19">C21/$B21*100</f>
        <v>53.846153846153847</v>
      </c>
      <c r="D63" s="9">
        <f t="shared" si="19"/>
        <v>0</v>
      </c>
      <c r="E63" s="9">
        <f t="shared" si="19"/>
        <v>100</v>
      </c>
      <c r="F63" s="9">
        <f t="shared" si="19"/>
        <v>7.6923076923076925</v>
      </c>
      <c r="G63" s="9">
        <f t="shared" si="19"/>
        <v>0</v>
      </c>
      <c r="H63" s="9">
        <f t="shared" si="19"/>
        <v>0</v>
      </c>
      <c r="I63" s="9">
        <f t="shared" si="19"/>
        <v>0</v>
      </c>
      <c r="J63" s="9">
        <f t="shared" si="19"/>
        <v>0</v>
      </c>
      <c r="K63" s="9">
        <f t="shared" si="19"/>
        <v>0</v>
      </c>
      <c r="L63" s="9">
        <f t="shared" si="19"/>
        <v>23.076923076923077</v>
      </c>
      <c r="M63" s="9">
        <f t="shared" si="19"/>
        <v>15.384615384615385</v>
      </c>
      <c r="N63" s="9">
        <f t="shared" si="19"/>
        <v>15.384615384615385</v>
      </c>
    </row>
    <row r="64" spans="1:14" x14ac:dyDescent="0.25">
      <c r="A64" s="1" t="s">
        <v>132</v>
      </c>
      <c r="B64" s="7"/>
      <c r="C64" s="9">
        <f t="shared" ref="C64:N64" si="20">C22/$B22*100</f>
        <v>68.75</v>
      </c>
      <c r="D64" s="9">
        <f t="shared" si="20"/>
        <v>0</v>
      </c>
      <c r="E64" s="9">
        <f t="shared" si="20"/>
        <v>93.75</v>
      </c>
      <c r="F64" s="9">
        <f t="shared" si="20"/>
        <v>12.5</v>
      </c>
      <c r="G64" s="9">
        <f t="shared" si="20"/>
        <v>0</v>
      </c>
      <c r="H64" s="9">
        <f t="shared" si="20"/>
        <v>0</v>
      </c>
      <c r="I64" s="9">
        <f t="shared" si="20"/>
        <v>6.25</v>
      </c>
      <c r="J64" s="9">
        <f t="shared" si="20"/>
        <v>6.25</v>
      </c>
      <c r="K64" s="9">
        <f t="shared" si="20"/>
        <v>6.25</v>
      </c>
      <c r="L64" s="9">
        <f t="shared" si="20"/>
        <v>18.75</v>
      </c>
      <c r="M64" s="9">
        <f t="shared" si="20"/>
        <v>0</v>
      </c>
      <c r="N64" s="9">
        <f t="shared" si="20"/>
        <v>0</v>
      </c>
    </row>
    <row r="65" spans="1:14" x14ac:dyDescent="0.25">
      <c r="A65" s="1" t="s">
        <v>133</v>
      </c>
      <c r="B65" s="7"/>
      <c r="C65" s="9">
        <f t="shared" ref="C65:N65" si="21">C23/$B23*100</f>
        <v>88.888888888888886</v>
      </c>
      <c r="D65" s="9">
        <f t="shared" si="21"/>
        <v>0</v>
      </c>
      <c r="E65" s="9">
        <f t="shared" si="21"/>
        <v>77.777777777777786</v>
      </c>
      <c r="F65" s="9">
        <f t="shared" si="21"/>
        <v>0</v>
      </c>
      <c r="G65" s="9">
        <f t="shared" si="21"/>
        <v>0</v>
      </c>
      <c r="H65" s="9">
        <f t="shared" si="21"/>
        <v>0</v>
      </c>
      <c r="I65" s="9">
        <f t="shared" si="21"/>
        <v>5.5555555555555554</v>
      </c>
      <c r="J65" s="9">
        <f t="shared" si="21"/>
        <v>5.5555555555555554</v>
      </c>
      <c r="K65" s="9">
        <f t="shared" si="21"/>
        <v>22.222222222222221</v>
      </c>
      <c r="L65" s="9">
        <f t="shared" si="21"/>
        <v>5.5555555555555554</v>
      </c>
      <c r="M65" s="9">
        <f t="shared" si="21"/>
        <v>0</v>
      </c>
      <c r="N65" s="9">
        <f t="shared" si="21"/>
        <v>0</v>
      </c>
    </row>
    <row r="66" spans="1:14" x14ac:dyDescent="0.25">
      <c r="A66" s="1" t="s">
        <v>134</v>
      </c>
      <c r="B66" s="7"/>
      <c r="C66" s="9">
        <f t="shared" ref="C66:N66" si="22">C24/$B24*100</f>
        <v>36.363636363636367</v>
      </c>
      <c r="D66" s="9">
        <f t="shared" si="22"/>
        <v>0</v>
      </c>
      <c r="E66" s="9">
        <f t="shared" si="22"/>
        <v>90.909090909090907</v>
      </c>
      <c r="F66" s="9">
        <f t="shared" si="22"/>
        <v>9.0909090909090917</v>
      </c>
      <c r="G66" s="9">
        <f t="shared" si="22"/>
        <v>0</v>
      </c>
      <c r="H66" s="9">
        <f t="shared" si="22"/>
        <v>0</v>
      </c>
      <c r="I66" s="9">
        <f t="shared" si="22"/>
        <v>9.0909090909090917</v>
      </c>
      <c r="J66" s="9">
        <f t="shared" si="22"/>
        <v>9.0909090909090917</v>
      </c>
      <c r="K66" s="9">
        <f t="shared" si="22"/>
        <v>0</v>
      </c>
      <c r="L66" s="9">
        <f t="shared" si="22"/>
        <v>18.181818181818183</v>
      </c>
      <c r="M66" s="9">
        <f t="shared" si="22"/>
        <v>0</v>
      </c>
      <c r="N66" s="9">
        <f t="shared" si="22"/>
        <v>0</v>
      </c>
    </row>
    <row r="67" spans="1:14" x14ac:dyDescent="0.25">
      <c r="A67" s="1" t="s">
        <v>135</v>
      </c>
      <c r="B67" s="7"/>
      <c r="C67" s="9">
        <f t="shared" ref="C67:N67" si="23">C25/$B25*100</f>
        <v>50</v>
      </c>
      <c r="D67" s="9">
        <f t="shared" si="23"/>
        <v>0</v>
      </c>
      <c r="E67" s="9">
        <f t="shared" si="23"/>
        <v>66.666666666666657</v>
      </c>
      <c r="F67" s="9">
        <f t="shared" si="23"/>
        <v>33.333333333333329</v>
      </c>
      <c r="G67" s="9">
        <f t="shared" si="23"/>
        <v>0</v>
      </c>
      <c r="H67" s="9">
        <f t="shared" si="23"/>
        <v>0</v>
      </c>
      <c r="I67" s="9">
        <f t="shared" si="23"/>
        <v>0</v>
      </c>
      <c r="J67" s="9">
        <f t="shared" si="23"/>
        <v>8.3333333333333321</v>
      </c>
      <c r="K67" s="9">
        <f t="shared" si="23"/>
        <v>25</v>
      </c>
      <c r="L67" s="9">
        <f t="shared" si="23"/>
        <v>8.3333333333333321</v>
      </c>
      <c r="M67" s="9">
        <f t="shared" si="23"/>
        <v>8.3333333333333321</v>
      </c>
      <c r="N67" s="9">
        <f t="shared" si="23"/>
        <v>0</v>
      </c>
    </row>
    <row r="68" spans="1:14" x14ac:dyDescent="0.25">
      <c r="A68" s="1" t="s">
        <v>136</v>
      </c>
      <c r="B68" s="7"/>
      <c r="C68" s="9">
        <f t="shared" ref="C68:N68" si="24">C26/$B26*100</f>
        <v>80</v>
      </c>
      <c r="D68" s="9">
        <f t="shared" si="24"/>
        <v>0</v>
      </c>
      <c r="E68" s="9">
        <f t="shared" si="24"/>
        <v>40</v>
      </c>
      <c r="F68" s="9">
        <f t="shared" si="24"/>
        <v>0</v>
      </c>
      <c r="G68" s="9">
        <f t="shared" si="24"/>
        <v>0</v>
      </c>
      <c r="H68" s="9">
        <f t="shared" si="24"/>
        <v>0</v>
      </c>
      <c r="I68" s="9">
        <f t="shared" si="24"/>
        <v>10</v>
      </c>
      <c r="J68" s="9">
        <f t="shared" si="24"/>
        <v>10</v>
      </c>
      <c r="K68" s="9">
        <f t="shared" si="24"/>
        <v>10</v>
      </c>
      <c r="L68" s="9">
        <f t="shared" si="24"/>
        <v>0</v>
      </c>
      <c r="M68" s="9">
        <f t="shared" si="24"/>
        <v>0</v>
      </c>
      <c r="N68" s="9">
        <f t="shared" si="24"/>
        <v>0</v>
      </c>
    </row>
    <row r="69" spans="1:14" x14ac:dyDescent="0.25">
      <c r="A69" s="1" t="s">
        <v>137</v>
      </c>
      <c r="B69" s="7"/>
      <c r="C69" s="9">
        <f t="shared" ref="C69:N69" si="25">C27/$B27*100</f>
        <v>28.571428571428569</v>
      </c>
      <c r="D69" s="9">
        <f t="shared" si="25"/>
        <v>19.047619047619047</v>
      </c>
      <c r="E69" s="9">
        <f t="shared" si="25"/>
        <v>90.476190476190482</v>
      </c>
      <c r="F69" s="9">
        <f t="shared" si="25"/>
        <v>33.333333333333329</v>
      </c>
      <c r="G69" s="9">
        <f t="shared" si="25"/>
        <v>0</v>
      </c>
      <c r="H69" s="9">
        <f t="shared" si="25"/>
        <v>0</v>
      </c>
      <c r="I69" s="9">
        <f t="shared" si="25"/>
        <v>9.5238095238095237</v>
      </c>
      <c r="J69" s="9">
        <f t="shared" si="25"/>
        <v>9.5238095238095237</v>
      </c>
      <c r="K69" s="9">
        <f t="shared" si="25"/>
        <v>19.047619047619047</v>
      </c>
      <c r="L69" s="9">
        <f t="shared" si="25"/>
        <v>42.857142857142854</v>
      </c>
      <c r="M69" s="9">
        <f t="shared" si="25"/>
        <v>14.285714285714285</v>
      </c>
      <c r="N69" s="9">
        <f t="shared" si="25"/>
        <v>4.7619047619047619</v>
      </c>
    </row>
    <row r="70" spans="1:14" x14ac:dyDescent="0.25">
      <c r="A70" s="1" t="s">
        <v>138</v>
      </c>
      <c r="B70" s="7"/>
      <c r="C70" s="9">
        <f t="shared" ref="C70:N70" si="26">C28/$B28*100</f>
        <v>60</v>
      </c>
      <c r="D70" s="9">
        <f t="shared" si="26"/>
        <v>0</v>
      </c>
      <c r="E70" s="9">
        <f t="shared" si="26"/>
        <v>66.666666666666657</v>
      </c>
      <c r="F70" s="9">
        <f t="shared" si="26"/>
        <v>6.666666666666667</v>
      </c>
      <c r="G70" s="9">
        <f t="shared" si="26"/>
        <v>0</v>
      </c>
      <c r="H70" s="9">
        <f t="shared" si="26"/>
        <v>0</v>
      </c>
      <c r="I70" s="9">
        <f t="shared" si="26"/>
        <v>6.666666666666667</v>
      </c>
      <c r="J70" s="9">
        <f t="shared" si="26"/>
        <v>13.333333333333334</v>
      </c>
      <c r="K70" s="9">
        <f t="shared" si="26"/>
        <v>0</v>
      </c>
      <c r="L70" s="9">
        <f t="shared" si="26"/>
        <v>0</v>
      </c>
      <c r="M70" s="9">
        <f t="shared" si="26"/>
        <v>0</v>
      </c>
      <c r="N70" s="9">
        <f t="shared" si="26"/>
        <v>0</v>
      </c>
    </row>
    <row r="71" spans="1:14" x14ac:dyDescent="0.25">
      <c r="A71" s="1" t="s">
        <v>139</v>
      </c>
      <c r="B71" s="7"/>
      <c r="C71" s="9">
        <f t="shared" ref="C71:N71" si="27">C29/$B29*100</f>
        <v>22.222222222222221</v>
      </c>
      <c r="D71" s="9">
        <f t="shared" si="27"/>
        <v>0</v>
      </c>
      <c r="E71" s="9">
        <f t="shared" si="27"/>
        <v>100</v>
      </c>
      <c r="F71" s="9">
        <f t="shared" si="27"/>
        <v>0</v>
      </c>
      <c r="G71" s="9">
        <f t="shared" si="27"/>
        <v>0</v>
      </c>
      <c r="H71" s="9">
        <f t="shared" si="27"/>
        <v>0</v>
      </c>
      <c r="I71" s="9">
        <f t="shared" si="27"/>
        <v>22.222222222222221</v>
      </c>
      <c r="J71" s="9">
        <f t="shared" si="27"/>
        <v>0</v>
      </c>
      <c r="K71" s="9">
        <f t="shared" si="27"/>
        <v>0</v>
      </c>
      <c r="L71" s="9">
        <f t="shared" si="27"/>
        <v>0</v>
      </c>
      <c r="M71" s="9">
        <f t="shared" si="27"/>
        <v>0</v>
      </c>
      <c r="N71" s="9">
        <f t="shared" si="27"/>
        <v>0</v>
      </c>
    </row>
    <row r="72" spans="1:14" x14ac:dyDescent="0.25">
      <c r="A72" s="1" t="s">
        <v>140</v>
      </c>
      <c r="B72" s="7"/>
      <c r="C72" s="9">
        <f t="shared" ref="C72:N72" si="28">C30/$B30*100</f>
        <v>33.333333333333329</v>
      </c>
      <c r="D72" s="9">
        <f t="shared" si="28"/>
        <v>0</v>
      </c>
      <c r="E72" s="9">
        <f t="shared" si="28"/>
        <v>66.666666666666657</v>
      </c>
      <c r="F72" s="9">
        <f t="shared" si="28"/>
        <v>0</v>
      </c>
      <c r="G72" s="9">
        <f t="shared" si="28"/>
        <v>0</v>
      </c>
      <c r="H72" s="9">
        <f t="shared" si="28"/>
        <v>0</v>
      </c>
      <c r="I72" s="9">
        <f t="shared" si="28"/>
        <v>0</v>
      </c>
      <c r="J72" s="9">
        <f t="shared" si="28"/>
        <v>33.333333333333329</v>
      </c>
      <c r="K72" s="9">
        <f t="shared" si="28"/>
        <v>0</v>
      </c>
      <c r="L72" s="9">
        <f t="shared" si="28"/>
        <v>0</v>
      </c>
      <c r="M72" s="9">
        <f t="shared" si="28"/>
        <v>0</v>
      </c>
      <c r="N72" s="9">
        <f t="shared" si="28"/>
        <v>0</v>
      </c>
    </row>
    <row r="73" spans="1:14" x14ac:dyDescent="0.25">
      <c r="A73" s="1" t="s">
        <v>141</v>
      </c>
      <c r="B73" s="7"/>
      <c r="C73" s="9">
        <f t="shared" ref="C73:N73" si="29">C31/$B31*100</f>
        <v>45.454545454545453</v>
      </c>
      <c r="D73" s="9">
        <f t="shared" si="29"/>
        <v>9.0909090909090917</v>
      </c>
      <c r="E73" s="9">
        <f t="shared" si="29"/>
        <v>72.727272727272734</v>
      </c>
      <c r="F73" s="9">
        <f t="shared" si="29"/>
        <v>9.0909090909090917</v>
      </c>
      <c r="G73" s="9">
        <f t="shared" si="29"/>
        <v>0</v>
      </c>
      <c r="H73" s="9">
        <f t="shared" si="29"/>
        <v>9.0909090909090917</v>
      </c>
      <c r="I73" s="9">
        <f t="shared" si="29"/>
        <v>18.181818181818183</v>
      </c>
      <c r="J73" s="9">
        <f t="shared" si="29"/>
        <v>18.181818181818183</v>
      </c>
      <c r="K73" s="9">
        <f t="shared" si="29"/>
        <v>9.0909090909090917</v>
      </c>
      <c r="L73" s="9">
        <f t="shared" si="29"/>
        <v>9.0909090909090917</v>
      </c>
      <c r="M73" s="9">
        <f t="shared" si="29"/>
        <v>9.0909090909090917</v>
      </c>
      <c r="N73" s="9">
        <f t="shared" si="29"/>
        <v>0</v>
      </c>
    </row>
    <row r="74" spans="1:14" x14ac:dyDescent="0.25">
      <c r="A74" s="1" t="s">
        <v>142</v>
      </c>
      <c r="B74" s="7"/>
      <c r="C74" s="9">
        <f t="shared" ref="C74:N74" si="30">C32/$B32*100</f>
        <v>63.636363636363633</v>
      </c>
      <c r="D74" s="9">
        <f t="shared" si="30"/>
        <v>0</v>
      </c>
      <c r="E74" s="9">
        <f t="shared" si="30"/>
        <v>90.909090909090907</v>
      </c>
      <c r="F74" s="9">
        <f t="shared" si="30"/>
        <v>0</v>
      </c>
      <c r="G74" s="9">
        <f t="shared" si="30"/>
        <v>9.0909090909090917</v>
      </c>
      <c r="H74" s="9">
        <f t="shared" si="30"/>
        <v>0</v>
      </c>
      <c r="I74" s="9">
        <f t="shared" si="30"/>
        <v>0</v>
      </c>
      <c r="J74" s="9">
        <f t="shared" si="30"/>
        <v>9.0909090909090917</v>
      </c>
      <c r="K74" s="9">
        <f t="shared" si="30"/>
        <v>0</v>
      </c>
      <c r="L74" s="9">
        <f t="shared" si="30"/>
        <v>0</v>
      </c>
      <c r="M74" s="9">
        <f t="shared" si="30"/>
        <v>0</v>
      </c>
      <c r="N74" s="9">
        <f t="shared" si="30"/>
        <v>0</v>
      </c>
    </row>
    <row r="75" spans="1:14" x14ac:dyDescent="0.25">
      <c r="A75" s="1" t="s">
        <v>143</v>
      </c>
      <c r="B75" s="7"/>
      <c r="C75" s="9">
        <f t="shared" ref="C75:N75" si="31">C33/$B33*100</f>
        <v>50</v>
      </c>
      <c r="D75" s="9">
        <f t="shared" si="31"/>
        <v>0</v>
      </c>
      <c r="E75" s="9">
        <f t="shared" si="31"/>
        <v>71.428571428571431</v>
      </c>
      <c r="F75" s="9">
        <f t="shared" si="31"/>
        <v>21.428571428571427</v>
      </c>
      <c r="G75" s="9">
        <f t="shared" si="31"/>
        <v>0</v>
      </c>
      <c r="H75" s="9">
        <f t="shared" si="31"/>
        <v>7.1428571428571423</v>
      </c>
      <c r="I75" s="9">
        <f t="shared" si="31"/>
        <v>14.285714285714285</v>
      </c>
      <c r="J75" s="9">
        <f t="shared" si="31"/>
        <v>7.1428571428571423</v>
      </c>
      <c r="K75" s="9">
        <f t="shared" si="31"/>
        <v>7.1428571428571423</v>
      </c>
      <c r="L75" s="9">
        <f t="shared" si="31"/>
        <v>21.428571428571427</v>
      </c>
      <c r="M75" s="9">
        <f t="shared" si="31"/>
        <v>14.285714285714285</v>
      </c>
      <c r="N75" s="9">
        <f t="shared" si="31"/>
        <v>14.285714285714285</v>
      </c>
    </row>
    <row r="76" spans="1:14" x14ac:dyDescent="0.25">
      <c r="A76" s="1" t="s">
        <v>144</v>
      </c>
      <c r="B76" s="7"/>
      <c r="C76" s="9">
        <f t="shared" ref="C76:N76" si="32">C34/$B34*100</f>
        <v>25</v>
      </c>
      <c r="D76" s="9">
        <f t="shared" si="32"/>
        <v>0</v>
      </c>
      <c r="E76" s="9">
        <f t="shared" si="32"/>
        <v>83.333333333333343</v>
      </c>
      <c r="F76" s="9">
        <f t="shared" si="32"/>
        <v>8.3333333333333321</v>
      </c>
      <c r="G76" s="9">
        <f t="shared" si="32"/>
        <v>8.3333333333333321</v>
      </c>
      <c r="H76" s="9">
        <f t="shared" si="32"/>
        <v>0</v>
      </c>
      <c r="I76" s="9">
        <f t="shared" si="32"/>
        <v>0</v>
      </c>
      <c r="J76" s="9">
        <f t="shared" si="32"/>
        <v>8.3333333333333321</v>
      </c>
      <c r="K76" s="9">
        <f t="shared" si="32"/>
        <v>0</v>
      </c>
      <c r="L76" s="9">
        <f t="shared" si="32"/>
        <v>50</v>
      </c>
      <c r="M76" s="9">
        <f t="shared" si="32"/>
        <v>16.666666666666664</v>
      </c>
      <c r="N76" s="9">
        <f t="shared" si="32"/>
        <v>8.3333333333333321</v>
      </c>
    </row>
    <row r="77" spans="1:14" x14ac:dyDescent="0.25">
      <c r="A77" s="1" t="s">
        <v>145</v>
      </c>
      <c r="B77" s="7"/>
      <c r="C77" s="9">
        <f t="shared" ref="C77:N77" si="33">C35/$B35*100</f>
        <v>64.285714285714292</v>
      </c>
      <c r="D77" s="9">
        <f t="shared" si="33"/>
        <v>0</v>
      </c>
      <c r="E77" s="9">
        <f t="shared" si="33"/>
        <v>85.714285714285708</v>
      </c>
      <c r="F77" s="9">
        <f t="shared" si="33"/>
        <v>7.1428571428571423</v>
      </c>
      <c r="G77" s="9">
        <f t="shared" si="33"/>
        <v>0</v>
      </c>
      <c r="H77" s="9">
        <f t="shared" si="33"/>
        <v>0</v>
      </c>
      <c r="I77" s="9">
        <f t="shared" si="33"/>
        <v>7.1428571428571423</v>
      </c>
      <c r="J77" s="9">
        <f t="shared" si="33"/>
        <v>0</v>
      </c>
      <c r="K77" s="9">
        <f t="shared" si="33"/>
        <v>0</v>
      </c>
      <c r="L77" s="9">
        <f t="shared" si="33"/>
        <v>0</v>
      </c>
      <c r="M77" s="9">
        <f t="shared" si="33"/>
        <v>0</v>
      </c>
      <c r="N77" s="9">
        <f t="shared" si="33"/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36"/>
  <sheetViews>
    <sheetView zoomScale="80" zoomScaleNormal="80" workbookViewId="0"/>
  </sheetViews>
  <sheetFormatPr defaultRowHeight="15.75" x14ac:dyDescent="0.25"/>
  <cols>
    <col min="1" max="1" width="35.7109375" style="1" customWidth="1"/>
    <col min="2" max="14" width="20.42578125" style="7" customWidth="1"/>
    <col min="15" max="16384" width="9.140625" style="1"/>
  </cols>
  <sheetData>
    <row r="2" spans="1:14" ht="96" customHeight="1" x14ac:dyDescent="0.25">
      <c r="A2" s="3" t="s">
        <v>12</v>
      </c>
      <c r="B2" s="10" t="s">
        <v>14</v>
      </c>
      <c r="C2" s="10" t="s">
        <v>0</v>
      </c>
      <c r="D2" s="10" t="s">
        <v>1</v>
      </c>
      <c r="E2" s="10" t="s">
        <v>2</v>
      </c>
      <c r="F2" s="10" t="s">
        <v>3</v>
      </c>
      <c r="G2" s="10" t="s">
        <v>4</v>
      </c>
      <c r="H2" s="10" t="s">
        <v>5</v>
      </c>
      <c r="I2" s="10" t="s">
        <v>6</v>
      </c>
      <c r="J2" s="10" t="s">
        <v>7</v>
      </c>
      <c r="K2" s="10" t="s">
        <v>8</v>
      </c>
      <c r="L2" s="10" t="s">
        <v>9</v>
      </c>
      <c r="M2" s="10" t="s">
        <v>10</v>
      </c>
      <c r="N2" s="10" t="s">
        <v>11</v>
      </c>
    </row>
    <row r="3" spans="1:14" x14ac:dyDescent="0.25">
      <c r="A3" s="2" t="s">
        <v>153</v>
      </c>
      <c r="B3" s="7">
        <v>29</v>
      </c>
      <c r="C3" s="7">
        <v>22</v>
      </c>
      <c r="D3" s="7">
        <v>1</v>
      </c>
      <c r="E3" s="7">
        <v>18</v>
      </c>
      <c r="F3" s="7">
        <v>1</v>
      </c>
      <c r="G3" s="7">
        <v>0</v>
      </c>
      <c r="H3" s="7">
        <v>0</v>
      </c>
      <c r="I3" s="7">
        <v>0</v>
      </c>
      <c r="J3" s="7">
        <v>1</v>
      </c>
      <c r="K3" s="7">
        <v>4</v>
      </c>
      <c r="L3" s="7">
        <v>0</v>
      </c>
      <c r="M3" s="7">
        <v>0</v>
      </c>
      <c r="N3" s="7">
        <v>0</v>
      </c>
    </row>
    <row r="4" spans="1:14" x14ac:dyDescent="0.25">
      <c r="A4" s="1" t="s">
        <v>200</v>
      </c>
      <c r="B4" s="7">
        <v>25</v>
      </c>
      <c r="C4" s="7">
        <v>9</v>
      </c>
      <c r="D4" s="7">
        <v>0</v>
      </c>
      <c r="E4" s="7">
        <v>19</v>
      </c>
      <c r="F4" s="7">
        <v>2</v>
      </c>
      <c r="G4" s="7">
        <v>0</v>
      </c>
      <c r="H4" s="7">
        <v>0</v>
      </c>
      <c r="I4" s="7">
        <v>8</v>
      </c>
      <c r="J4" s="7">
        <v>2</v>
      </c>
      <c r="K4" s="7">
        <v>7</v>
      </c>
      <c r="L4" s="7">
        <v>1</v>
      </c>
      <c r="M4" s="7">
        <v>0</v>
      </c>
      <c r="N4" s="7">
        <v>1</v>
      </c>
    </row>
    <row r="5" spans="1:14" x14ac:dyDescent="0.25">
      <c r="A5" s="1" t="s">
        <v>196</v>
      </c>
      <c r="B5" s="7">
        <v>24</v>
      </c>
      <c r="C5" s="7">
        <v>9</v>
      </c>
      <c r="D5" s="7">
        <v>1</v>
      </c>
      <c r="E5" s="7">
        <v>20</v>
      </c>
      <c r="F5" s="7">
        <v>5</v>
      </c>
      <c r="G5" s="7">
        <v>0</v>
      </c>
      <c r="H5" s="7">
        <v>0</v>
      </c>
      <c r="I5" s="7">
        <v>3</v>
      </c>
      <c r="J5" s="7">
        <v>2</v>
      </c>
      <c r="K5" s="7">
        <v>3</v>
      </c>
      <c r="L5" s="7">
        <v>8</v>
      </c>
      <c r="M5" s="7">
        <v>1</v>
      </c>
      <c r="N5" s="7">
        <v>1</v>
      </c>
    </row>
    <row r="6" spans="1:14" x14ac:dyDescent="0.25">
      <c r="A6" s="1" t="s">
        <v>147</v>
      </c>
      <c r="B6" s="7">
        <v>22</v>
      </c>
      <c r="C6" s="7">
        <v>9</v>
      </c>
      <c r="D6" s="7">
        <v>0</v>
      </c>
      <c r="E6" s="7">
        <v>12</v>
      </c>
      <c r="F6" s="7">
        <v>2</v>
      </c>
      <c r="G6" s="7">
        <v>0</v>
      </c>
      <c r="H6" s="7">
        <v>0</v>
      </c>
      <c r="I6" s="7">
        <v>0</v>
      </c>
      <c r="J6" s="7">
        <v>1</v>
      </c>
      <c r="K6" s="7">
        <v>3</v>
      </c>
      <c r="L6" s="7">
        <v>4</v>
      </c>
      <c r="M6" s="7">
        <v>1</v>
      </c>
      <c r="N6" s="7">
        <v>1</v>
      </c>
    </row>
    <row r="7" spans="1:14" x14ac:dyDescent="0.25">
      <c r="A7" s="1" t="s">
        <v>191</v>
      </c>
      <c r="B7" s="7">
        <v>21</v>
      </c>
      <c r="C7" s="7">
        <v>4</v>
      </c>
      <c r="D7" s="7">
        <v>0</v>
      </c>
      <c r="E7" s="7">
        <v>19</v>
      </c>
      <c r="F7" s="7">
        <v>1</v>
      </c>
      <c r="G7" s="7">
        <v>0</v>
      </c>
      <c r="H7" s="7">
        <v>0</v>
      </c>
      <c r="I7" s="7">
        <v>10</v>
      </c>
      <c r="J7" s="7">
        <v>2</v>
      </c>
      <c r="K7" s="7">
        <v>0</v>
      </c>
      <c r="L7" s="7">
        <v>0</v>
      </c>
      <c r="M7" s="7">
        <v>0</v>
      </c>
      <c r="N7" s="7">
        <v>0</v>
      </c>
    </row>
    <row r="8" spans="1:14" x14ac:dyDescent="0.25">
      <c r="A8" s="1" t="s">
        <v>149</v>
      </c>
      <c r="B8" s="7">
        <v>18</v>
      </c>
      <c r="C8" s="7">
        <v>10</v>
      </c>
      <c r="D8" s="7">
        <v>0</v>
      </c>
      <c r="E8" s="7">
        <v>16</v>
      </c>
      <c r="F8" s="7">
        <v>3</v>
      </c>
      <c r="G8" s="7">
        <v>0</v>
      </c>
      <c r="H8" s="7">
        <v>1</v>
      </c>
      <c r="I8" s="7">
        <v>3</v>
      </c>
      <c r="J8" s="7">
        <v>2</v>
      </c>
      <c r="K8" s="7">
        <v>0</v>
      </c>
      <c r="L8" s="7">
        <v>0</v>
      </c>
      <c r="M8" s="7">
        <v>0</v>
      </c>
      <c r="N8" s="7">
        <v>0</v>
      </c>
    </row>
    <row r="9" spans="1:14" x14ac:dyDescent="0.25">
      <c r="A9" s="1" t="s">
        <v>165</v>
      </c>
      <c r="B9" s="7">
        <v>18</v>
      </c>
      <c r="C9" s="7">
        <v>3</v>
      </c>
      <c r="D9" s="7">
        <v>5</v>
      </c>
      <c r="E9" s="7">
        <v>3</v>
      </c>
      <c r="F9" s="7">
        <v>0</v>
      </c>
      <c r="G9" s="7">
        <v>1</v>
      </c>
      <c r="H9" s="7">
        <v>2</v>
      </c>
      <c r="I9" s="7">
        <v>0</v>
      </c>
      <c r="J9" s="7">
        <v>13</v>
      </c>
      <c r="K9" s="7">
        <v>6</v>
      </c>
      <c r="L9" s="7">
        <v>0</v>
      </c>
      <c r="M9" s="7">
        <v>0</v>
      </c>
      <c r="N9" s="7">
        <v>0</v>
      </c>
    </row>
    <row r="10" spans="1:14" x14ac:dyDescent="0.25">
      <c r="A10" s="1" t="s">
        <v>177</v>
      </c>
      <c r="B10" s="7">
        <v>17</v>
      </c>
      <c r="C10" s="7">
        <v>12</v>
      </c>
      <c r="D10" s="7">
        <v>0</v>
      </c>
      <c r="E10" s="7">
        <v>11</v>
      </c>
      <c r="F10" s="7">
        <v>0</v>
      </c>
      <c r="G10" s="7">
        <v>0</v>
      </c>
      <c r="H10" s="7">
        <v>0</v>
      </c>
      <c r="I10" s="7">
        <v>0</v>
      </c>
      <c r="J10" s="7">
        <v>1</v>
      </c>
      <c r="K10" s="7">
        <v>0</v>
      </c>
      <c r="L10" s="7">
        <v>0</v>
      </c>
      <c r="M10" s="7">
        <v>0</v>
      </c>
      <c r="N10" s="7">
        <v>0</v>
      </c>
    </row>
    <row r="11" spans="1:14" x14ac:dyDescent="0.25">
      <c r="A11" s="1" t="s">
        <v>181</v>
      </c>
      <c r="B11" s="7">
        <v>17</v>
      </c>
      <c r="C11" s="7">
        <v>7</v>
      </c>
      <c r="D11" s="7">
        <v>1</v>
      </c>
      <c r="E11" s="7">
        <v>10</v>
      </c>
      <c r="F11" s="7">
        <v>0</v>
      </c>
      <c r="G11" s="7">
        <v>0</v>
      </c>
      <c r="H11" s="7">
        <v>0</v>
      </c>
      <c r="I11" s="7">
        <v>2</v>
      </c>
      <c r="J11" s="7">
        <v>1</v>
      </c>
      <c r="K11" s="7">
        <v>0</v>
      </c>
      <c r="L11" s="7">
        <v>4</v>
      </c>
      <c r="M11" s="7">
        <v>1</v>
      </c>
      <c r="N11" s="7">
        <v>1</v>
      </c>
    </row>
    <row r="12" spans="1:14" x14ac:dyDescent="0.25">
      <c r="A12" s="1" t="s">
        <v>183</v>
      </c>
      <c r="B12" s="7">
        <v>17</v>
      </c>
      <c r="C12" s="7">
        <v>5</v>
      </c>
      <c r="D12" s="7">
        <v>1</v>
      </c>
      <c r="E12" s="7">
        <v>12</v>
      </c>
      <c r="F12" s="7">
        <v>4</v>
      </c>
      <c r="G12" s="7">
        <v>0</v>
      </c>
      <c r="H12" s="7">
        <v>0</v>
      </c>
      <c r="I12" s="7">
        <v>1</v>
      </c>
      <c r="J12" s="7">
        <v>2</v>
      </c>
      <c r="K12" s="7">
        <v>0</v>
      </c>
      <c r="L12" s="7">
        <v>7</v>
      </c>
      <c r="M12" s="7">
        <v>1</v>
      </c>
      <c r="N12" s="7">
        <v>1</v>
      </c>
    </row>
    <row r="13" spans="1:14" x14ac:dyDescent="0.25">
      <c r="A13" s="2" t="s">
        <v>148</v>
      </c>
      <c r="B13" s="7">
        <v>16</v>
      </c>
      <c r="C13" s="7">
        <v>7</v>
      </c>
      <c r="D13" s="7">
        <v>1</v>
      </c>
      <c r="E13" s="7">
        <v>10</v>
      </c>
      <c r="F13" s="7">
        <v>2</v>
      </c>
      <c r="G13" s="7">
        <v>0</v>
      </c>
      <c r="H13" s="7">
        <v>0</v>
      </c>
      <c r="I13" s="7">
        <v>3</v>
      </c>
      <c r="J13" s="7">
        <v>1</v>
      </c>
      <c r="K13" s="7">
        <v>1</v>
      </c>
      <c r="L13" s="7">
        <v>1</v>
      </c>
      <c r="M13" s="7">
        <v>1</v>
      </c>
      <c r="N13" s="7">
        <v>0</v>
      </c>
    </row>
    <row r="14" spans="1:14" x14ac:dyDescent="0.25">
      <c r="A14" s="2" t="s">
        <v>161</v>
      </c>
      <c r="B14" s="7">
        <v>16</v>
      </c>
      <c r="C14" s="7">
        <v>14</v>
      </c>
      <c r="D14" s="7">
        <v>0</v>
      </c>
      <c r="E14" s="7">
        <v>11</v>
      </c>
      <c r="F14" s="7">
        <v>4</v>
      </c>
      <c r="G14" s="7">
        <v>0</v>
      </c>
      <c r="H14" s="7">
        <v>0</v>
      </c>
      <c r="I14" s="7">
        <v>0</v>
      </c>
      <c r="J14" s="7">
        <v>0</v>
      </c>
      <c r="K14" s="7">
        <v>0</v>
      </c>
      <c r="L14" s="7">
        <v>2</v>
      </c>
      <c r="M14" s="7">
        <v>0</v>
      </c>
      <c r="N14" s="7">
        <v>0</v>
      </c>
    </row>
    <row r="15" spans="1:14" x14ac:dyDescent="0.25">
      <c r="A15" s="1" t="s">
        <v>171</v>
      </c>
      <c r="B15" s="7">
        <v>14</v>
      </c>
      <c r="C15" s="7">
        <v>4</v>
      </c>
      <c r="D15" s="7">
        <v>0</v>
      </c>
      <c r="E15" s="7">
        <v>6</v>
      </c>
      <c r="F15" s="7">
        <v>1</v>
      </c>
      <c r="G15" s="7">
        <v>3</v>
      </c>
      <c r="H15" s="7">
        <v>0</v>
      </c>
      <c r="I15" s="7">
        <v>0</v>
      </c>
      <c r="J15" s="7">
        <v>2</v>
      </c>
      <c r="K15" s="7">
        <v>3</v>
      </c>
      <c r="L15" s="7">
        <v>2</v>
      </c>
      <c r="M15" s="7">
        <v>1</v>
      </c>
      <c r="N15" s="7">
        <v>0</v>
      </c>
    </row>
    <row r="16" spans="1:14" x14ac:dyDescent="0.25">
      <c r="A16" s="2" t="s">
        <v>176</v>
      </c>
      <c r="B16" s="7">
        <v>14</v>
      </c>
      <c r="C16" s="7">
        <v>4</v>
      </c>
      <c r="D16" s="7">
        <v>1</v>
      </c>
      <c r="E16" s="7">
        <v>5</v>
      </c>
      <c r="F16" s="7">
        <v>1</v>
      </c>
      <c r="G16" s="7">
        <v>0</v>
      </c>
      <c r="H16" s="7">
        <v>0</v>
      </c>
      <c r="I16" s="7">
        <v>2</v>
      </c>
      <c r="J16" s="7">
        <v>4</v>
      </c>
      <c r="K16" s="7">
        <v>5</v>
      </c>
      <c r="L16" s="7">
        <v>0</v>
      </c>
      <c r="M16" s="7">
        <v>0</v>
      </c>
      <c r="N16" s="7">
        <v>0</v>
      </c>
    </row>
    <row r="17" spans="1:14" x14ac:dyDescent="0.25">
      <c r="A17" s="1" t="s">
        <v>187</v>
      </c>
      <c r="B17" s="7">
        <v>14</v>
      </c>
      <c r="C17" s="7">
        <v>3</v>
      </c>
      <c r="D17" s="7">
        <v>2</v>
      </c>
      <c r="E17" s="7">
        <v>9</v>
      </c>
      <c r="F17" s="7">
        <v>3</v>
      </c>
      <c r="G17" s="7">
        <v>0</v>
      </c>
      <c r="H17" s="7">
        <v>2</v>
      </c>
      <c r="I17" s="7">
        <v>4</v>
      </c>
      <c r="J17" s="7">
        <v>3</v>
      </c>
      <c r="K17" s="7">
        <v>1</v>
      </c>
      <c r="L17" s="7">
        <v>1</v>
      </c>
      <c r="M17" s="7">
        <v>1</v>
      </c>
      <c r="N17" s="7">
        <v>1</v>
      </c>
    </row>
    <row r="18" spans="1:14" x14ac:dyDescent="0.25">
      <c r="A18" s="2" t="s">
        <v>170</v>
      </c>
      <c r="B18" s="7">
        <v>13</v>
      </c>
      <c r="C18" s="7">
        <v>10</v>
      </c>
      <c r="D18" s="7">
        <v>0</v>
      </c>
      <c r="E18" s="7">
        <v>10</v>
      </c>
      <c r="F18" s="7">
        <v>0</v>
      </c>
      <c r="G18" s="7">
        <v>0</v>
      </c>
      <c r="H18" s="7">
        <v>0</v>
      </c>
      <c r="I18" s="7">
        <v>2</v>
      </c>
      <c r="J18" s="7">
        <v>0</v>
      </c>
      <c r="K18" s="7">
        <v>0</v>
      </c>
      <c r="L18" s="7">
        <v>0</v>
      </c>
      <c r="M18" s="7">
        <v>0</v>
      </c>
      <c r="N18" s="7">
        <v>1</v>
      </c>
    </row>
    <row r="19" spans="1:14" x14ac:dyDescent="0.25">
      <c r="A19" s="1" t="s">
        <v>156</v>
      </c>
      <c r="B19" s="7">
        <v>12</v>
      </c>
      <c r="C19" s="7">
        <v>7</v>
      </c>
      <c r="D19" s="7">
        <v>0</v>
      </c>
      <c r="E19" s="7">
        <v>9</v>
      </c>
      <c r="F19" s="7">
        <v>1</v>
      </c>
      <c r="G19" s="7">
        <v>0</v>
      </c>
      <c r="H19" s="7">
        <v>0</v>
      </c>
      <c r="I19" s="7">
        <v>2</v>
      </c>
      <c r="J19" s="7">
        <v>1</v>
      </c>
      <c r="K19" s="7">
        <v>0</v>
      </c>
      <c r="L19" s="7">
        <v>0</v>
      </c>
      <c r="M19" s="7">
        <v>0</v>
      </c>
      <c r="N19" s="7">
        <v>0</v>
      </c>
    </row>
    <row r="20" spans="1:14" x14ac:dyDescent="0.25">
      <c r="A20" s="1" t="s">
        <v>159</v>
      </c>
      <c r="B20" s="7">
        <v>12</v>
      </c>
      <c r="C20" s="7">
        <v>3</v>
      </c>
      <c r="D20" s="7">
        <v>0</v>
      </c>
      <c r="E20" s="7">
        <v>3</v>
      </c>
      <c r="F20" s="7">
        <v>1</v>
      </c>
      <c r="G20" s="7">
        <v>0</v>
      </c>
      <c r="H20" s="7">
        <v>0</v>
      </c>
      <c r="I20" s="7">
        <v>1</v>
      </c>
      <c r="J20" s="7">
        <v>5</v>
      </c>
      <c r="K20" s="7">
        <v>1</v>
      </c>
      <c r="L20" s="7">
        <v>1</v>
      </c>
      <c r="M20" s="7">
        <v>0</v>
      </c>
      <c r="N20" s="7">
        <v>0</v>
      </c>
    </row>
    <row r="21" spans="1:14" x14ac:dyDescent="0.25">
      <c r="A21" s="1" t="s">
        <v>164</v>
      </c>
      <c r="B21" s="7">
        <v>12</v>
      </c>
      <c r="C21" s="7">
        <v>7</v>
      </c>
      <c r="D21" s="7">
        <v>0</v>
      </c>
      <c r="E21" s="7">
        <v>2</v>
      </c>
      <c r="F21" s="7">
        <v>0</v>
      </c>
      <c r="G21" s="7">
        <v>2</v>
      </c>
      <c r="H21" s="7">
        <v>0</v>
      </c>
      <c r="I21" s="7">
        <v>0</v>
      </c>
      <c r="J21" s="7">
        <v>6</v>
      </c>
      <c r="K21" s="7">
        <v>1</v>
      </c>
      <c r="L21" s="7">
        <v>0</v>
      </c>
      <c r="M21" s="7">
        <v>0</v>
      </c>
      <c r="N21" s="7">
        <v>0</v>
      </c>
    </row>
    <row r="22" spans="1:14" x14ac:dyDescent="0.25">
      <c r="A22" s="1" t="s">
        <v>188</v>
      </c>
      <c r="B22" s="7">
        <v>12</v>
      </c>
      <c r="C22" s="7">
        <v>8</v>
      </c>
      <c r="D22" s="7">
        <v>0</v>
      </c>
      <c r="E22" s="7">
        <v>8</v>
      </c>
      <c r="F22" s="7">
        <v>1</v>
      </c>
      <c r="G22" s="7">
        <v>0</v>
      </c>
      <c r="H22" s="7">
        <v>0</v>
      </c>
      <c r="I22" s="7">
        <v>1</v>
      </c>
      <c r="J22" s="7">
        <v>2</v>
      </c>
      <c r="K22" s="7">
        <v>0</v>
      </c>
      <c r="L22" s="7">
        <v>0</v>
      </c>
      <c r="M22" s="7">
        <v>0</v>
      </c>
      <c r="N22" s="7">
        <v>0</v>
      </c>
    </row>
    <row r="23" spans="1:14" x14ac:dyDescent="0.25">
      <c r="A23" s="1" t="s">
        <v>194</v>
      </c>
      <c r="B23" s="7">
        <v>12</v>
      </c>
      <c r="C23" s="7">
        <v>7</v>
      </c>
      <c r="D23" s="7">
        <v>0</v>
      </c>
      <c r="E23" s="7">
        <v>10</v>
      </c>
      <c r="F23" s="7">
        <v>0</v>
      </c>
      <c r="G23" s="7">
        <v>0</v>
      </c>
      <c r="H23" s="7">
        <v>0</v>
      </c>
      <c r="I23" s="7">
        <v>1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</row>
    <row r="24" spans="1:14" x14ac:dyDescent="0.25">
      <c r="A24" s="2" t="s">
        <v>197</v>
      </c>
      <c r="B24" s="7">
        <v>12</v>
      </c>
      <c r="C24" s="7">
        <v>5</v>
      </c>
      <c r="D24" s="7">
        <v>0</v>
      </c>
      <c r="E24" s="7">
        <v>10</v>
      </c>
      <c r="F24" s="7">
        <v>1</v>
      </c>
      <c r="G24" s="7">
        <v>0</v>
      </c>
      <c r="H24" s="7">
        <v>0</v>
      </c>
      <c r="I24" s="7">
        <v>1</v>
      </c>
      <c r="J24" s="7">
        <v>1</v>
      </c>
      <c r="K24" s="7">
        <v>0</v>
      </c>
      <c r="L24" s="7">
        <v>1</v>
      </c>
      <c r="M24" s="7">
        <v>0</v>
      </c>
      <c r="N24" s="7">
        <v>0</v>
      </c>
    </row>
    <row r="25" spans="1:14" x14ac:dyDescent="0.25">
      <c r="A25" s="1" t="s">
        <v>160</v>
      </c>
      <c r="B25" s="7">
        <v>11</v>
      </c>
      <c r="C25" s="7">
        <v>2</v>
      </c>
      <c r="D25" s="7">
        <v>0</v>
      </c>
      <c r="E25" s="7">
        <v>4</v>
      </c>
      <c r="F25" s="7">
        <v>1</v>
      </c>
      <c r="G25" s="7">
        <v>0</v>
      </c>
      <c r="H25" s="7">
        <v>0</v>
      </c>
      <c r="I25" s="7">
        <v>4</v>
      </c>
      <c r="J25" s="7">
        <v>4</v>
      </c>
      <c r="K25" s="7">
        <v>3</v>
      </c>
      <c r="L25" s="7">
        <v>1</v>
      </c>
      <c r="M25" s="7">
        <v>0</v>
      </c>
      <c r="N25" s="7">
        <v>0</v>
      </c>
    </row>
    <row r="26" spans="1:14" x14ac:dyDescent="0.25">
      <c r="A26" s="1" t="s">
        <v>146</v>
      </c>
      <c r="B26" s="7">
        <v>10</v>
      </c>
      <c r="C26" s="7">
        <v>1</v>
      </c>
      <c r="D26" s="7">
        <v>0</v>
      </c>
      <c r="E26" s="7">
        <v>7</v>
      </c>
      <c r="F26" s="7">
        <v>0</v>
      </c>
      <c r="G26" s="7">
        <v>1</v>
      </c>
      <c r="H26" s="7">
        <v>0</v>
      </c>
      <c r="I26" s="7">
        <v>0</v>
      </c>
      <c r="J26" s="7">
        <v>3</v>
      </c>
      <c r="K26" s="7">
        <v>0</v>
      </c>
      <c r="L26" s="7">
        <v>2</v>
      </c>
      <c r="M26" s="7">
        <v>0</v>
      </c>
      <c r="N26" s="7">
        <v>0</v>
      </c>
    </row>
    <row r="27" spans="1:14" x14ac:dyDescent="0.25">
      <c r="A27" s="1" t="s">
        <v>157</v>
      </c>
      <c r="B27" s="7">
        <v>10</v>
      </c>
      <c r="C27" s="7">
        <v>5</v>
      </c>
      <c r="D27" s="7">
        <v>0</v>
      </c>
      <c r="E27" s="7">
        <v>7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1</v>
      </c>
      <c r="M27" s="7">
        <v>0</v>
      </c>
      <c r="N27" s="7">
        <v>0</v>
      </c>
    </row>
    <row r="28" spans="1:14" x14ac:dyDescent="0.25">
      <c r="A28" s="1" t="s">
        <v>158</v>
      </c>
      <c r="B28" s="7">
        <v>10</v>
      </c>
      <c r="C28" s="7">
        <v>5</v>
      </c>
      <c r="D28" s="7">
        <v>0</v>
      </c>
      <c r="E28" s="7">
        <v>6</v>
      </c>
      <c r="F28" s="7">
        <v>3</v>
      </c>
      <c r="G28" s="7">
        <v>0</v>
      </c>
      <c r="H28" s="7">
        <v>0</v>
      </c>
      <c r="I28" s="7">
        <v>0</v>
      </c>
      <c r="J28" s="7">
        <v>1</v>
      </c>
      <c r="K28" s="7">
        <v>2</v>
      </c>
      <c r="L28" s="7">
        <v>1</v>
      </c>
      <c r="M28" s="7">
        <v>1</v>
      </c>
      <c r="N28" s="7">
        <v>1</v>
      </c>
    </row>
    <row r="29" spans="1:14" x14ac:dyDescent="0.25">
      <c r="A29" s="1" t="s">
        <v>182</v>
      </c>
      <c r="B29" s="7">
        <v>10</v>
      </c>
      <c r="C29" s="7">
        <v>7</v>
      </c>
      <c r="D29" s="7">
        <v>0</v>
      </c>
      <c r="E29" s="7">
        <v>9</v>
      </c>
      <c r="F29" s="7">
        <v>0</v>
      </c>
      <c r="G29" s="7">
        <v>0</v>
      </c>
      <c r="H29" s="7">
        <v>0</v>
      </c>
      <c r="I29" s="7">
        <v>0</v>
      </c>
      <c r="J29" s="7">
        <v>3</v>
      </c>
      <c r="K29" s="7">
        <v>2</v>
      </c>
      <c r="L29" s="7">
        <v>0</v>
      </c>
      <c r="M29" s="7">
        <v>1</v>
      </c>
      <c r="N29" s="7">
        <v>0</v>
      </c>
    </row>
    <row r="30" spans="1:14" x14ac:dyDescent="0.25">
      <c r="A30" s="1" t="s">
        <v>192</v>
      </c>
      <c r="B30" s="7">
        <v>10</v>
      </c>
      <c r="C30" s="7">
        <v>3</v>
      </c>
      <c r="D30" s="7">
        <v>1</v>
      </c>
      <c r="E30" s="7">
        <v>9</v>
      </c>
      <c r="F30" s="7">
        <v>1</v>
      </c>
      <c r="G30" s="7">
        <v>0</v>
      </c>
      <c r="H30" s="7">
        <v>0</v>
      </c>
      <c r="I30" s="7">
        <v>2</v>
      </c>
      <c r="J30" s="7">
        <v>0</v>
      </c>
      <c r="K30" s="7">
        <v>0</v>
      </c>
      <c r="L30" s="7">
        <v>1</v>
      </c>
      <c r="M30" s="7">
        <v>0</v>
      </c>
      <c r="N30" s="7">
        <v>0</v>
      </c>
    </row>
    <row r="31" spans="1:14" x14ac:dyDescent="0.25">
      <c r="A31" s="1" t="s">
        <v>198</v>
      </c>
      <c r="B31" s="7">
        <v>10</v>
      </c>
      <c r="C31" s="7">
        <v>4</v>
      </c>
      <c r="D31" s="7">
        <v>0</v>
      </c>
      <c r="E31" s="7">
        <v>6</v>
      </c>
      <c r="F31" s="7">
        <v>1</v>
      </c>
      <c r="G31" s="7">
        <v>0</v>
      </c>
      <c r="H31" s="7">
        <v>1</v>
      </c>
      <c r="I31" s="7">
        <v>0</v>
      </c>
      <c r="J31" s="7">
        <v>3</v>
      </c>
      <c r="K31" s="7">
        <v>1</v>
      </c>
      <c r="L31" s="7">
        <v>0</v>
      </c>
      <c r="M31" s="7">
        <v>0</v>
      </c>
      <c r="N31" s="7">
        <v>0</v>
      </c>
    </row>
    <row r="32" spans="1:14" x14ac:dyDescent="0.25">
      <c r="A32" s="1" t="s">
        <v>206</v>
      </c>
      <c r="B32" s="7">
        <v>10</v>
      </c>
      <c r="C32" s="7">
        <v>6</v>
      </c>
      <c r="D32" s="7">
        <v>0</v>
      </c>
      <c r="E32" s="7">
        <v>6</v>
      </c>
      <c r="F32" s="7">
        <v>0</v>
      </c>
      <c r="G32" s="7">
        <v>0</v>
      </c>
      <c r="H32" s="7">
        <v>0</v>
      </c>
      <c r="I32" s="7">
        <v>2</v>
      </c>
      <c r="J32" s="7">
        <v>0</v>
      </c>
      <c r="K32" s="7">
        <v>0</v>
      </c>
      <c r="L32" s="7">
        <v>1</v>
      </c>
      <c r="M32" s="7">
        <v>1</v>
      </c>
      <c r="N32" s="7">
        <v>2</v>
      </c>
    </row>
    <row r="33" spans="1:14" x14ac:dyDescent="0.25">
      <c r="A33" s="1" t="s">
        <v>155</v>
      </c>
      <c r="B33" s="7">
        <v>9</v>
      </c>
      <c r="C33" s="7">
        <v>1</v>
      </c>
      <c r="D33" s="7">
        <v>0</v>
      </c>
      <c r="E33" s="7">
        <v>5</v>
      </c>
      <c r="F33" s="7">
        <v>0</v>
      </c>
      <c r="G33" s="7">
        <v>1</v>
      </c>
      <c r="H33" s="7">
        <v>1</v>
      </c>
      <c r="I33" s="7">
        <v>1</v>
      </c>
      <c r="J33" s="7">
        <v>1</v>
      </c>
      <c r="K33" s="7">
        <v>1</v>
      </c>
      <c r="L33" s="7">
        <v>3</v>
      </c>
      <c r="M33" s="7">
        <v>2</v>
      </c>
      <c r="N33" s="7">
        <v>1</v>
      </c>
    </row>
    <row r="34" spans="1:14" x14ac:dyDescent="0.25">
      <c r="A34" s="1" t="s">
        <v>207</v>
      </c>
      <c r="B34" s="7">
        <v>9</v>
      </c>
      <c r="C34" s="7">
        <v>2</v>
      </c>
      <c r="D34" s="7">
        <v>0</v>
      </c>
      <c r="E34" s="7">
        <v>7</v>
      </c>
      <c r="F34" s="7">
        <v>0</v>
      </c>
      <c r="G34" s="7">
        <v>1</v>
      </c>
      <c r="H34" s="7">
        <v>0</v>
      </c>
      <c r="I34" s="7">
        <v>0</v>
      </c>
      <c r="J34" s="7">
        <v>1</v>
      </c>
      <c r="K34" s="7">
        <v>0</v>
      </c>
      <c r="L34" s="7">
        <v>3</v>
      </c>
      <c r="M34" s="7">
        <v>2</v>
      </c>
      <c r="N34" s="7">
        <v>2</v>
      </c>
    </row>
    <row r="35" spans="1:14" x14ac:dyDescent="0.25">
      <c r="A35" s="1" t="s">
        <v>151</v>
      </c>
      <c r="B35" s="7">
        <v>8</v>
      </c>
      <c r="C35" s="7">
        <v>4</v>
      </c>
      <c r="D35" s="7">
        <v>0</v>
      </c>
      <c r="E35" s="7">
        <v>6</v>
      </c>
      <c r="F35" s="7">
        <v>0</v>
      </c>
      <c r="G35" s="7">
        <v>0</v>
      </c>
      <c r="H35" s="7">
        <v>0</v>
      </c>
      <c r="I35" s="7">
        <v>1</v>
      </c>
      <c r="J35" s="7">
        <v>1</v>
      </c>
      <c r="K35" s="7">
        <v>0</v>
      </c>
      <c r="L35" s="7">
        <v>0</v>
      </c>
      <c r="M35" s="7">
        <v>1</v>
      </c>
      <c r="N35" s="7">
        <v>0</v>
      </c>
    </row>
    <row r="36" spans="1:14" x14ac:dyDescent="0.25">
      <c r="A36" s="1" t="s">
        <v>172</v>
      </c>
      <c r="B36" s="7">
        <v>8</v>
      </c>
      <c r="C36" s="7">
        <v>2</v>
      </c>
      <c r="D36" s="7">
        <v>0</v>
      </c>
      <c r="E36" s="7">
        <v>6</v>
      </c>
      <c r="F36" s="7">
        <v>1</v>
      </c>
      <c r="G36" s="7">
        <v>0</v>
      </c>
      <c r="H36" s="7">
        <v>0</v>
      </c>
      <c r="I36" s="7">
        <v>2</v>
      </c>
      <c r="J36" s="7">
        <v>1</v>
      </c>
      <c r="K36" s="7">
        <v>0</v>
      </c>
      <c r="L36" s="7">
        <v>0</v>
      </c>
      <c r="M36" s="7">
        <v>0</v>
      </c>
      <c r="N36" s="7">
        <v>0</v>
      </c>
    </row>
    <row r="37" spans="1:14" x14ac:dyDescent="0.25">
      <c r="A37" s="1" t="s">
        <v>173</v>
      </c>
      <c r="B37" s="7">
        <v>8</v>
      </c>
      <c r="C37" s="7">
        <v>2</v>
      </c>
      <c r="D37" s="7">
        <v>0</v>
      </c>
      <c r="E37" s="7">
        <v>5</v>
      </c>
      <c r="F37" s="7">
        <v>0</v>
      </c>
      <c r="G37" s="7">
        <v>0</v>
      </c>
      <c r="H37" s="7">
        <v>1</v>
      </c>
      <c r="I37" s="7">
        <v>0</v>
      </c>
      <c r="J37" s="7">
        <v>2</v>
      </c>
      <c r="K37" s="7">
        <v>0</v>
      </c>
      <c r="L37" s="7">
        <v>1</v>
      </c>
      <c r="M37" s="7">
        <v>0</v>
      </c>
      <c r="N37" s="7">
        <v>1</v>
      </c>
    </row>
    <row r="38" spans="1:14" x14ac:dyDescent="0.25">
      <c r="A38" s="2" t="s">
        <v>178</v>
      </c>
      <c r="B38" s="7">
        <v>8</v>
      </c>
      <c r="C38" s="7">
        <v>5</v>
      </c>
      <c r="D38" s="7">
        <v>0</v>
      </c>
      <c r="E38" s="7">
        <v>5</v>
      </c>
      <c r="F38" s="7">
        <v>1</v>
      </c>
      <c r="G38" s="7">
        <v>0</v>
      </c>
      <c r="H38" s="7">
        <v>0</v>
      </c>
      <c r="I38" s="7">
        <v>3</v>
      </c>
      <c r="J38" s="7">
        <v>1</v>
      </c>
      <c r="K38" s="7">
        <v>1</v>
      </c>
      <c r="L38" s="7">
        <v>0</v>
      </c>
      <c r="M38" s="7">
        <v>0</v>
      </c>
      <c r="N38" s="7">
        <v>0</v>
      </c>
    </row>
    <row r="39" spans="1:14" x14ac:dyDescent="0.25">
      <c r="A39" s="1" t="s">
        <v>184</v>
      </c>
      <c r="B39" s="7">
        <v>8</v>
      </c>
      <c r="C39" s="7">
        <v>4</v>
      </c>
      <c r="D39" s="7">
        <v>0</v>
      </c>
      <c r="E39" s="7">
        <v>6</v>
      </c>
      <c r="F39" s="7">
        <v>1</v>
      </c>
      <c r="G39" s="7">
        <v>0</v>
      </c>
      <c r="H39" s="7">
        <v>0</v>
      </c>
      <c r="I39" s="7">
        <v>0</v>
      </c>
      <c r="J39" s="7">
        <v>1</v>
      </c>
      <c r="K39" s="7">
        <v>0</v>
      </c>
      <c r="L39" s="7">
        <v>0</v>
      </c>
      <c r="M39" s="7">
        <v>0</v>
      </c>
      <c r="N39" s="7">
        <v>0</v>
      </c>
    </row>
    <row r="40" spans="1:14" x14ac:dyDescent="0.25">
      <c r="A40" s="1" t="s">
        <v>186</v>
      </c>
      <c r="B40" s="7">
        <v>8</v>
      </c>
      <c r="C40" s="7">
        <v>3</v>
      </c>
      <c r="D40" s="7">
        <v>0</v>
      </c>
      <c r="E40" s="7">
        <v>7</v>
      </c>
      <c r="F40" s="7">
        <v>0</v>
      </c>
      <c r="G40" s="7">
        <v>0</v>
      </c>
      <c r="H40" s="7">
        <v>0</v>
      </c>
      <c r="I40" s="7">
        <v>4</v>
      </c>
      <c r="J40" s="7">
        <v>1</v>
      </c>
      <c r="K40" s="7">
        <v>0</v>
      </c>
      <c r="L40" s="7">
        <v>0</v>
      </c>
      <c r="M40" s="7">
        <v>0</v>
      </c>
      <c r="N40" s="7">
        <v>0</v>
      </c>
    </row>
    <row r="41" spans="1:14" x14ac:dyDescent="0.25">
      <c r="A41" s="1" t="s">
        <v>195</v>
      </c>
      <c r="B41" s="7">
        <v>8</v>
      </c>
      <c r="C41" s="7">
        <v>1</v>
      </c>
      <c r="D41" s="7">
        <v>1</v>
      </c>
      <c r="E41" s="7">
        <v>5</v>
      </c>
      <c r="F41" s="7">
        <v>0</v>
      </c>
      <c r="G41" s="7">
        <v>0</v>
      </c>
      <c r="H41" s="7">
        <v>0</v>
      </c>
      <c r="I41" s="7">
        <v>1</v>
      </c>
      <c r="J41" s="7">
        <v>1</v>
      </c>
      <c r="K41" s="7">
        <v>2</v>
      </c>
      <c r="L41" s="7">
        <v>1</v>
      </c>
      <c r="M41" s="7">
        <v>0</v>
      </c>
      <c r="N41" s="7">
        <v>0</v>
      </c>
    </row>
    <row r="42" spans="1:14" x14ac:dyDescent="0.25">
      <c r="A42" s="1" t="s">
        <v>203</v>
      </c>
      <c r="B42" s="7">
        <v>8</v>
      </c>
      <c r="C42" s="7">
        <v>3</v>
      </c>
      <c r="D42" s="7">
        <v>0</v>
      </c>
      <c r="E42" s="7">
        <v>3</v>
      </c>
      <c r="F42" s="7">
        <v>0</v>
      </c>
      <c r="G42" s="7">
        <v>0</v>
      </c>
      <c r="H42" s="7">
        <v>0</v>
      </c>
      <c r="I42" s="7">
        <v>0</v>
      </c>
      <c r="J42" s="7">
        <v>3</v>
      </c>
      <c r="K42" s="7">
        <v>2</v>
      </c>
      <c r="L42" s="7">
        <v>0</v>
      </c>
      <c r="M42" s="7">
        <v>0</v>
      </c>
      <c r="N42" s="7">
        <v>0</v>
      </c>
    </row>
    <row r="43" spans="1:14" x14ac:dyDescent="0.25">
      <c r="A43" s="2" t="s">
        <v>204</v>
      </c>
      <c r="B43" s="7">
        <v>8</v>
      </c>
      <c r="C43" s="7">
        <v>1</v>
      </c>
      <c r="D43" s="7">
        <v>0</v>
      </c>
      <c r="E43" s="7">
        <v>4</v>
      </c>
      <c r="F43" s="7">
        <v>0</v>
      </c>
      <c r="G43" s="7">
        <v>0</v>
      </c>
      <c r="H43" s="7">
        <v>0</v>
      </c>
      <c r="I43" s="7">
        <v>2</v>
      </c>
      <c r="J43" s="7">
        <v>1</v>
      </c>
      <c r="K43" s="7">
        <v>0</v>
      </c>
      <c r="L43" s="7">
        <v>1</v>
      </c>
      <c r="M43" s="7">
        <v>0</v>
      </c>
      <c r="N43" s="7">
        <v>0</v>
      </c>
    </row>
    <row r="44" spans="1:14" x14ac:dyDescent="0.25">
      <c r="A44" s="1" t="s">
        <v>205</v>
      </c>
      <c r="B44" s="7">
        <v>8</v>
      </c>
      <c r="C44" s="7">
        <v>3</v>
      </c>
      <c r="D44" s="7">
        <v>0</v>
      </c>
      <c r="E44" s="7">
        <v>4</v>
      </c>
      <c r="F44" s="7">
        <v>1</v>
      </c>
      <c r="G44" s="7">
        <v>0</v>
      </c>
      <c r="H44" s="7">
        <v>1</v>
      </c>
      <c r="I44" s="7">
        <v>2</v>
      </c>
      <c r="J44" s="7">
        <v>1</v>
      </c>
      <c r="K44" s="7">
        <v>1</v>
      </c>
      <c r="L44" s="7">
        <v>1</v>
      </c>
      <c r="M44" s="7">
        <v>1</v>
      </c>
      <c r="N44" s="7">
        <v>1</v>
      </c>
    </row>
    <row r="45" spans="1:14" x14ac:dyDescent="0.25">
      <c r="A45" s="1" t="s">
        <v>185</v>
      </c>
      <c r="B45" s="7">
        <v>7</v>
      </c>
      <c r="C45" s="7">
        <v>1</v>
      </c>
      <c r="D45" s="7">
        <v>0</v>
      </c>
      <c r="E45" s="7">
        <v>4</v>
      </c>
      <c r="F45" s="7">
        <v>0</v>
      </c>
      <c r="G45" s="7">
        <v>0</v>
      </c>
      <c r="H45" s="7">
        <v>0</v>
      </c>
      <c r="I45" s="7">
        <v>2</v>
      </c>
      <c r="J45" s="7">
        <v>2</v>
      </c>
      <c r="K45" s="7">
        <v>0</v>
      </c>
      <c r="L45" s="7">
        <v>1</v>
      </c>
      <c r="M45" s="7">
        <v>0</v>
      </c>
      <c r="N45" s="7">
        <v>0</v>
      </c>
    </row>
    <row r="46" spans="1:14" x14ac:dyDescent="0.25">
      <c r="A46" s="1" t="s">
        <v>208</v>
      </c>
      <c r="B46" s="7">
        <v>7</v>
      </c>
      <c r="C46" s="7">
        <v>3</v>
      </c>
      <c r="D46" s="7">
        <v>0</v>
      </c>
      <c r="E46" s="7">
        <v>4</v>
      </c>
      <c r="F46" s="7">
        <v>1</v>
      </c>
      <c r="G46" s="7">
        <v>0</v>
      </c>
      <c r="H46" s="7">
        <v>0</v>
      </c>
      <c r="I46" s="7">
        <v>0</v>
      </c>
      <c r="J46" s="7">
        <v>3</v>
      </c>
      <c r="K46" s="7">
        <v>0</v>
      </c>
      <c r="L46" s="7">
        <v>0</v>
      </c>
      <c r="M46" s="7">
        <v>0</v>
      </c>
      <c r="N46" s="7">
        <v>0</v>
      </c>
    </row>
    <row r="47" spans="1:14" x14ac:dyDescent="0.25">
      <c r="A47" s="1" t="s">
        <v>154</v>
      </c>
      <c r="B47" s="7">
        <v>6</v>
      </c>
      <c r="C47" s="7">
        <v>3</v>
      </c>
      <c r="D47" s="7">
        <v>0</v>
      </c>
      <c r="E47" s="7">
        <v>6</v>
      </c>
      <c r="F47" s="7">
        <v>0</v>
      </c>
      <c r="G47" s="7">
        <v>0</v>
      </c>
      <c r="H47" s="7">
        <v>0</v>
      </c>
      <c r="I47" s="7">
        <v>1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</row>
    <row r="48" spans="1:14" x14ac:dyDescent="0.25">
      <c r="A48" s="1" t="s">
        <v>168</v>
      </c>
      <c r="B48" s="7">
        <v>6</v>
      </c>
      <c r="C48" s="7">
        <v>3</v>
      </c>
      <c r="D48" s="7">
        <v>0</v>
      </c>
      <c r="E48" s="7">
        <v>4</v>
      </c>
      <c r="F48" s="7">
        <v>0</v>
      </c>
      <c r="G48" s="7">
        <v>0</v>
      </c>
      <c r="H48" s="7">
        <v>0</v>
      </c>
      <c r="I48" s="7">
        <v>0</v>
      </c>
      <c r="J48" s="7">
        <v>3</v>
      </c>
      <c r="K48" s="7">
        <v>0</v>
      </c>
      <c r="L48" s="7">
        <v>0</v>
      </c>
      <c r="M48" s="7">
        <v>0</v>
      </c>
      <c r="N48" s="7">
        <v>0</v>
      </c>
    </row>
    <row r="49" spans="1:14" x14ac:dyDescent="0.25">
      <c r="A49" s="1" t="s">
        <v>175</v>
      </c>
      <c r="B49" s="7">
        <v>6</v>
      </c>
      <c r="C49" s="7">
        <v>1</v>
      </c>
      <c r="D49" s="7">
        <v>1</v>
      </c>
      <c r="E49" s="7">
        <v>3</v>
      </c>
      <c r="F49" s="7">
        <v>0</v>
      </c>
      <c r="G49" s="7">
        <v>0</v>
      </c>
      <c r="H49" s="7">
        <v>0</v>
      </c>
      <c r="I49" s="7">
        <v>0</v>
      </c>
      <c r="J49" s="7">
        <v>3</v>
      </c>
      <c r="K49" s="7">
        <v>1</v>
      </c>
      <c r="L49" s="7">
        <v>0</v>
      </c>
      <c r="M49" s="7">
        <v>0</v>
      </c>
      <c r="N49" s="7">
        <v>0</v>
      </c>
    </row>
    <row r="50" spans="1:14" x14ac:dyDescent="0.25">
      <c r="A50" s="1" t="s">
        <v>189</v>
      </c>
      <c r="B50" s="7">
        <v>6</v>
      </c>
      <c r="C50" s="7">
        <v>3</v>
      </c>
      <c r="D50" s="7">
        <v>0</v>
      </c>
      <c r="E50" s="7">
        <v>3</v>
      </c>
      <c r="F50" s="7">
        <v>1</v>
      </c>
      <c r="G50" s="7">
        <v>0</v>
      </c>
      <c r="H50" s="7">
        <v>0</v>
      </c>
      <c r="I50" s="7">
        <v>1</v>
      </c>
      <c r="J50" s="7">
        <v>1</v>
      </c>
      <c r="K50" s="7">
        <v>0</v>
      </c>
      <c r="L50" s="7">
        <v>0</v>
      </c>
      <c r="M50" s="7">
        <v>0</v>
      </c>
      <c r="N50" s="7">
        <v>0</v>
      </c>
    </row>
    <row r="51" spans="1:14" x14ac:dyDescent="0.25">
      <c r="A51" s="2" t="s">
        <v>152</v>
      </c>
      <c r="B51" s="7">
        <v>5</v>
      </c>
      <c r="C51" s="7">
        <v>2</v>
      </c>
      <c r="D51" s="7">
        <v>0</v>
      </c>
      <c r="E51" s="7">
        <v>3</v>
      </c>
      <c r="F51" s="7">
        <v>0</v>
      </c>
      <c r="G51" s="7">
        <v>0</v>
      </c>
      <c r="H51" s="7">
        <v>0</v>
      </c>
      <c r="I51" s="7">
        <v>1</v>
      </c>
      <c r="J51" s="7">
        <v>1</v>
      </c>
      <c r="K51" s="7">
        <v>0</v>
      </c>
      <c r="L51" s="7">
        <v>0</v>
      </c>
      <c r="M51" s="7">
        <v>0</v>
      </c>
      <c r="N51" s="7">
        <v>0</v>
      </c>
    </row>
    <row r="52" spans="1:14" x14ac:dyDescent="0.25">
      <c r="A52" s="2" t="s">
        <v>167</v>
      </c>
      <c r="B52" s="7">
        <v>5</v>
      </c>
      <c r="C52" s="7">
        <v>3</v>
      </c>
      <c r="D52" s="7">
        <v>0</v>
      </c>
      <c r="E52" s="7">
        <v>3</v>
      </c>
      <c r="F52" s="7">
        <v>2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</row>
    <row r="53" spans="1:14" x14ac:dyDescent="0.25">
      <c r="A53" s="1" t="s">
        <v>169</v>
      </c>
      <c r="B53" s="7">
        <v>5</v>
      </c>
      <c r="C53" s="7">
        <v>2</v>
      </c>
      <c r="D53" s="7">
        <v>1</v>
      </c>
      <c r="E53" s="7">
        <v>4</v>
      </c>
      <c r="F53" s="7">
        <v>0</v>
      </c>
      <c r="G53" s="7">
        <v>0</v>
      </c>
      <c r="H53" s="7">
        <v>0</v>
      </c>
      <c r="I53" s="7">
        <v>1</v>
      </c>
      <c r="J53" s="7">
        <v>1</v>
      </c>
      <c r="K53" s="7">
        <v>2</v>
      </c>
      <c r="L53" s="7">
        <v>1</v>
      </c>
      <c r="M53" s="7">
        <v>0</v>
      </c>
      <c r="N53" s="7">
        <v>0</v>
      </c>
    </row>
    <row r="54" spans="1:14" x14ac:dyDescent="0.25">
      <c r="A54" s="2" t="s">
        <v>174</v>
      </c>
      <c r="B54" s="7">
        <v>5</v>
      </c>
      <c r="C54" s="7">
        <v>1</v>
      </c>
      <c r="D54" s="7">
        <v>0</v>
      </c>
      <c r="E54" s="7">
        <v>3</v>
      </c>
      <c r="F54" s="7">
        <v>0</v>
      </c>
      <c r="G54" s="7">
        <v>0</v>
      </c>
      <c r="H54" s="7">
        <v>0</v>
      </c>
      <c r="I54" s="7">
        <v>0</v>
      </c>
      <c r="J54" s="7">
        <v>3</v>
      </c>
      <c r="K54" s="7">
        <v>1</v>
      </c>
      <c r="L54" s="7">
        <v>0</v>
      </c>
      <c r="M54" s="7">
        <v>0</v>
      </c>
      <c r="N54" s="7">
        <v>0</v>
      </c>
    </row>
    <row r="55" spans="1:14" x14ac:dyDescent="0.25">
      <c r="A55" s="1" t="s">
        <v>199</v>
      </c>
      <c r="B55" s="7">
        <v>5</v>
      </c>
      <c r="C55" s="7">
        <v>1</v>
      </c>
      <c r="D55" s="7">
        <v>0</v>
      </c>
      <c r="E55" s="7">
        <v>3</v>
      </c>
      <c r="F55" s="7">
        <v>0</v>
      </c>
      <c r="G55" s="7">
        <v>0</v>
      </c>
      <c r="H55" s="7">
        <v>0</v>
      </c>
      <c r="I55" s="7">
        <v>1</v>
      </c>
      <c r="J55" s="7">
        <v>1</v>
      </c>
      <c r="K55" s="7">
        <v>0</v>
      </c>
      <c r="L55" s="7">
        <v>0</v>
      </c>
      <c r="M55" s="7">
        <v>0</v>
      </c>
      <c r="N55" s="7">
        <v>0</v>
      </c>
    </row>
    <row r="56" spans="1:14" x14ac:dyDescent="0.25">
      <c r="A56" s="1" t="s">
        <v>201</v>
      </c>
      <c r="B56" s="7">
        <v>5</v>
      </c>
      <c r="C56" s="7">
        <v>2</v>
      </c>
      <c r="D56" s="7">
        <v>0</v>
      </c>
      <c r="E56" s="7">
        <v>3</v>
      </c>
      <c r="F56" s="7">
        <v>0</v>
      </c>
      <c r="G56" s="7">
        <v>0</v>
      </c>
      <c r="H56" s="7">
        <v>2</v>
      </c>
      <c r="I56" s="7">
        <v>3</v>
      </c>
      <c r="J56" s="7">
        <v>2</v>
      </c>
      <c r="K56" s="7">
        <v>0</v>
      </c>
      <c r="L56" s="7">
        <v>0</v>
      </c>
      <c r="M56" s="7">
        <v>0</v>
      </c>
      <c r="N56" s="7">
        <v>0</v>
      </c>
    </row>
    <row r="57" spans="1:14" x14ac:dyDescent="0.25">
      <c r="A57" s="1" t="s">
        <v>202</v>
      </c>
      <c r="B57" s="7">
        <v>5</v>
      </c>
      <c r="C57" s="7">
        <v>2</v>
      </c>
      <c r="D57" s="7">
        <v>0</v>
      </c>
      <c r="E57" s="7">
        <v>3</v>
      </c>
      <c r="F57" s="7">
        <v>0</v>
      </c>
      <c r="G57" s="7">
        <v>0</v>
      </c>
      <c r="H57" s="7">
        <v>0</v>
      </c>
      <c r="I57" s="7">
        <v>1</v>
      </c>
      <c r="J57" s="7">
        <v>1</v>
      </c>
      <c r="K57" s="7">
        <v>0</v>
      </c>
      <c r="L57" s="7">
        <v>0</v>
      </c>
      <c r="M57" s="7">
        <v>0</v>
      </c>
      <c r="N57" s="7">
        <v>0</v>
      </c>
    </row>
    <row r="58" spans="1:14" x14ac:dyDescent="0.25">
      <c r="A58" s="1" t="s">
        <v>162</v>
      </c>
      <c r="B58" s="7">
        <v>4</v>
      </c>
      <c r="C58" s="7">
        <v>2</v>
      </c>
      <c r="D58" s="7">
        <v>0</v>
      </c>
      <c r="E58" s="7">
        <v>2</v>
      </c>
      <c r="F58" s="7">
        <v>0</v>
      </c>
      <c r="G58" s="7">
        <v>0</v>
      </c>
      <c r="H58" s="7">
        <v>0</v>
      </c>
      <c r="I58" s="7">
        <v>1</v>
      </c>
      <c r="J58" s="7">
        <v>1</v>
      </c>
      <c r="K58" s="7">
        <v>0</v>
      </c>
      <c r="L58" s="7">
        <v>0</v>
      </c>
      <c r="M58" s="7">
        <v>0</v>
      </c>
      <c r="N58" s="7">
        <v>0</v>
      </c>
    </row>
    <row r="59" spans="1:14" x14ac:dyDescent="0.25">
      <c r="A59" s="1" t="s">
        <v>163</v>
      </c>
      <c r="B59" s="7">
        <v>4</v>
      </c>
      <c r="C59" s="7">
        <v>0</v>
      </c>
      <c r="D59" s="7">
        <v>0</v>
      </c>
      <c r="E59" s="7">
        <v>1</v>
      </c>
      <c r="F59" s="7">
        <v>0</v>
      </c>
      <c r="G59" s="7">
        <v>0</v>
      </c>
      <c r="H59" s="7">
        <v>0</v>
      </c>
      <c r="I59" s="7">
        <v>0</v>
      </c>
      <c r="J59" s="7">
        <v>3</v>
      </c>
      <c r="K59" s="7">
        <v>0</v>
      </c>
      <c r="L59" s="7">
        <v>0</v>
      </c>
      <c r="M59" s="7">
        <v>0</v>
      </c>
      <c r="N59" s="7">
        <v>0</v>
      </c>
    </row>
    <row r="60" spans="1:14" x14ac:dyDescent="0.25">
      <c r="A60" s="1" t="s">
        <v>180</v>
      </c>
      <c r="B60" s="7">
        <v>4</v>
      </c>
      <c r="C60" s="7">
        <v>1</v>
      </c>
      <c r="D60" s="7">
        <v>0</v>
      </c>
      <c r="E60" s="7">
        <v>3</v>
      </c>
      <c r="F60" s="7">
        <v>0</v>
      </c>
      <c r="G60" s="7">
        <v>0</v>
      </c>
      <c r="H60" s="7">
        <v>0</v>
      </c>
      <c r="I60" s="7">
        <v>1</v>
      </c>
      <c r="J60" s="7">
        <v>1</v>
      </c>
      <c r="K60" s="7">
        <v>0</v>
      </c>
      <c r="L60" s="7">
        <v>0</v>
      </c>
      <c r="M60" s="7">
        <v>0</v>
      </c>
      <c r="N60" s="7">
        <v>0</v>
      </c>
    </row>
    <row r="61" spans="1:14" x14ac:dyDescent="0.25">
      <c r="A61" s="1" t="s">
        <v>190</v>
      </c>
      <c r="B61" s="7">
        <v>4</v>
      </c>
      <c r="C61" s="7">
        <v>2</v>
      </c>
      <c r="D61" s="7">
        <v>0</v>
      </c>
      <c r="E61" s="7">
        <v>3</v>
      </c>
      <c r="F61" s="7">
        <v>0</v>
      </c>
      <c r="G61" s="7">
        <v>0</v>
      </c>
      <c r="H61" s="7">
        <v>1</v>
      </c>
      <c r="I61" s="7">
        <v>0</v>
      </c>
      <c r="J61" s="7">
        <v>0</v>
      </c>
      <c r="K61" s="7">
        <v>0</v>
      </c>
      <c r="L61" s="7">
        <v>0</v>
      </c>
      <c r="M61" s="7">
        <v>0</v>
      </c>
      <c r="N61" s="7">
        <v>0</v>
      </c>
    </row>
    <row r="62" spans="1:14" x14ac:dyDescent="0.25">
      <c r="A62" s="1" t="s">
        <v>150</v>
      </c>
      <c r="B62" s="7">
        <v>3</v>
      </c>
      <c r="C62" s="7">
        <v>0</v>
      </c>
      <c r="D62" s="7">
        <v>0</v>
      </c>
      <c r="E62" s="7">
        <v>2</v>
      </c>
      <c r="F62" s="7">
        <v>0</v>
      </c>
      <c r="G62" s="7">
        <v>0</v>
      </c>
      <c r="H62" s="7">
        <v>0</v>
      </c>
      <c r="I62" s="7">
        <v>1</v>
      </c>
      <c r="J62" s="7">
        <v>0</v>
      </c>
      <c r="K62" s="7">
        <v>0</v>
      </c>
      <c r="L62" s="7">
        <v>0</v>
      </c>
      <c r="M62" s="7">
        <v>0</v>
      </c>
      <c r="N62" s="7">
        <v>0</v>
      </c>
    </row>
    <row r="63" spans="1:14" x14ac:dyDescent="0.25">
      <c r="A63" s="1" t="s">
        <v>166</v>
      </c>
      <c r="B63" s="7">
        <v>3</v>
      </c>
      <c r="C63" s="7">
        <v>1</v>
      </c>
      <c r="D63" s="7">
        <v>0</v>
      </c>
      <c r="E63" s="7">
        <v>2</v>
      </c>
      <c r="F63" s="7">
        <v>0</v>
      </c>
      <c r="G63" s="7">
        <v>0</v>
      </c>
      <c r="H63" s="7">
        <v>0</v>
      </c>
      <c r="I63" s="7">
        <v>0</v>
      </c>
      <c r="J63" s="7">
        <v>1</v>
      </c>
      <c r="K63" s="7">
        <v>0</v>
      </c>
      <c r="L63" s="7">
        <v>0</v>
      </c>
      <c r="M63" s="7">
        <v>0</v>
      </c>
      <c r="N63" s="7">
        <v>0</v>
      </c>
    </row>
    <row r="64" spans="1:14" x14ac:dyDescent="0.25">
      <c r="A64" s="1" t="s">
        <v>179</v>
      </c>
      <c r="B64" s="7">
        <v>3</v>
      </c>
      <c r="C64" s="7">
        <v>0</v>
      </c>
      <c r="D64" s="7">
        <v>0</v>
      </c>
      <c r="E64" s="7">
        <v>1</v>
      </c>
      <c r="F64" s="7">
        <v>0</v>
      </c>
      <c r="G64" s="7">
        <v>0</v>
      </c>
      <c r="H64" s="7">
        <v>0</v>
      </c>
      <c r="I64" s="7">
        <v>1</v>
      </c>
      <c r="J64" s="7">
        <v>2</v>
      </c>
      <c r="K64" s="7">
        <v>0</v>
      </c>
      <c r="L64" s="7">
        <v>0</v>
      </c>
      <c r="M64" s="7">
        <v>0</v>
      </c>
      <c r="N64" s="7">
        <v>0</v>
      </c>
    </row>
    <row r="65" spans="1:14" x14ac:dyDescent="0.25">
      <c r="A65" s="1" t="s">
        <v>193</v>
      </c>
      <c r="B65" s="7">
        <v>3</v>
      </c>
      <c r="C65" s="7">
        <v>0</v>
      </c>
      <c r="D65" s="7">
        <v>0</v>
      </c>
      <c r="E65" s="7">
        <v>2</v>
      </c>
      <c r="F65" s="7">
        <v>0</v>
      </c>
      <c r="G65" s="7">
        <v>0</v>
      </c>
      <c r="H65" s="7">
        <v>0</v>
      </c>
      <c r="I65" s="7">
        <v>0</v>
      </c>
      <c r="J65" s="7">
        <v>1</v>
      </c>
      <c r="K65" s="7">
        <v>0</v>
      </c>
      <c r="L65" s="7">
        <v>0</v>
      </c>
      <c r="M65" s="7">
        <v>0</v>
      </c>
      <c r="N65" s="7">
        <v>0</v>
      </c>
    </row>
    <row r="73" spans="1:14" ht="94.5" x14ac:dyDescent="0.25">
      <c r="A73" s="3" t="s">
        <v>12</v>
      </c>
      <c r="B73" s="10" t="s">
        <v>14</v>
      </c>
      <c r="C73" s="10" t="s">
        <v>0</v>
      </c>
      <c r="D73" s="10" t="s">
        <v>1</v>
      </c>
      <c r="E73" s="10" t="s">
        <v>2</v>
      </c>
      <c r="F73" s="10" t="s">
        <v>3</v>
      </c>
      <c r="G73" s="10" t="s">
        <v>4</v>
      </c>
      <c r="H73" s="10" t="s">
        <v>5</v>
      </c>
      <c r="I73" s="10" t="s">
        <v>6</v>
      </c>
      <c r="J73" s="10" t="s">
        <v>7</v>
      </c>
      <c r="K73" s="10" t="s">
        <v>8</v>
      </c>
      <c r="L73" s="10" t="s">
        <v>9</v>
      </c>
      <c r="M73" s="10" t="s">
        <v>10</v>
      </c>
      <c r="N73" s="10" t="s">
        <v>11</v>
      </c>
    </row>
    <row r="74" spans="1:14" x14ac:dyDescent="0.25">
      <c r="A74" s="2" t="s">
        <v>153</v>
      </c>
      <c r="C74" s="9">
        <f>C3/$B3*100</f>
        <v>75.862068965517238</v>
      </c>
      <c r="D74" s="9">
        <f t="shared" ref="D74:N74" si="0">D3/$B3*100</f>
        <v>3.4482758620689653</v>
      </c>
      <c r="E74" s="9">
        <f t="shared" si="0"/>
        <v>62.068965517241381</v>
      </c>
      <c r="F74" s="9">
        <f t="shared" si="0"/>
        <v>3.4482758620689653</v>
      </c>
      <c r="G74" s="9">
        <f t="shared" si="0"/>
        <v>0</v>
      </c>
      <c r="H74" s="9">
        <f t="shared" si="0"/>
        <v>0</v>
      </c>
      <c r="I74" s="9">
        <f t="shared" si="0"/>
        <v>0</v>
      </c>
      <c r="J74" s="9">
        <f t="shared" si="0"/>
        <v>3.4482758620689653</v>
      </c>
      <c r="K74" s="9">
        <f t="shared" si="0"/>
        <v>13.793103448275861</v>
      </c>
      <c r="L74" s="9">
        <f t="shared" si="0"/>
        <v>0</v>
      </c>
      <c r="M74" s="9">
        <f t="shared" si="0"/>
        <v>0</v>
      </c>
      <c r="N74" s="9">
        <f t="shared" si="0"/>
        <v>0</v>
      </c>
    </row>
    <row r="75" spans="1:14" x14ac:dyDescent="0.25">
      <c r="A75" s="1" t="s">
        <v>200</v>
      </c>
      <c r="C75" s="9">
        <f t="shared" ref="C75:N75" si="1">C4/$B4*100</f>
        <v>36</v>
      </c>
      <c r="D75" s="9">
        <f t="shared" si="1"/>
        <v>0</v>
      </c>
      <c r="E75" s="9">
        <f t="shared" si="1"/>
        <v>76</v>
      </c>
      <c r="F75" s="9">
        <f t="shared" si="1"/>
        <v>8</v>
      </c>
      <c r="G75" s="9">
        <f t="shared" si="1"/>
        <v>0</v>
      </c>
      <c r="H75" s="9">
        <f t="shared" si="1"/>
        <v>0</v>
      </c>
      <c r="I75" s="9">
        <f t="shared" si="1"/>
        <v>32</v>
      </c>
      <c r="J75" s="9">
        <f t="shared" si="1"/>
        <v>8</v>
      </c>
      <c r="K75" s="9">
        <f t="shared" si="1"/>
        <v>28.000000000000004</v>
      </c>
      <c r="L75" s="9">
        <f t="shared" si="1"/>
        <v>4</v>
      </c>
      <c r="M75" s="9">
        <f t="shared" si="1"/>
        <v>0</v>
      </c>
      <c r="N75" s="9">
        <f t="shared" si="1"/>
        <v>4</v>
      </c>
    </row>
    <row r="76" spans="1:14" x14ac:dyDescent="0.25">
      <c r="A76" s="1" t="s">
        <v>196</v>
      </c>
      <c r="C76" s="9">
        <f t="shared" ref="C76:N76" si="2">C5/$B5*100</f>
        <v>37.5</v>
      </c>
      <c r="D76" s="9">
        <f t="shared" si="2"/>
        <v>4.1666666666666661</v>
      </c>
      <c r="E76" s="9">
        <f t="shared" si="2"/>
        <v>83.333333333333343</v>
      </c>
      <c r="F76" s="9">
        <f t="shared" si="2"/>
        <v>20.833333333333336</v>
      </c>
      <c r="G76" s="9">
        <f t="shared" si="2"/>
        <v>0</v>
      </c>
      <c r="H76" s="9">
        <f t="shared" si="2"/>
        <v>0</v>
      </c>
      <c r="I76" s="9">
        <f t="shared" si="2"/>
        <v>12.5</v>
      </c>
      <c r="J76" s="9">
        <f t="shared" si="2"/>
        <v>8.3333333333333321</v>
      </c>
      <c r="K76" s="9">
        <f t="shared" si="2"/>
        <v>12.5</v>
      </c>
      <c r="L76" s="9">
        <f t="shared" si="2"/>
        <v>33.333333333333329</v>
      </c>
      <c r="M76" s="9">
        <f t="shared" si="2"/>
        <v>4.1666666666666661</v>
      </c>
      <c r="N76" s="9">
        <f t="shared" si="2"/>
        <v>4.1666666666666661</v>
      </c>
    </row>
    <row r="77" spans="1:14" x14ac:dyDescent="0.25">
      <c r="A77" s="1" t="s">
        <v>147</v>
      </c>
      <c r="C77" s="9">
        <f t="shared" ref="C77:N77" si="3">C6/$B6*100</f>
        <v>40.909090909090914</v>
      </c>
      <c r="D77" s="9">
        <f t="shared" si="3"/>
        <v>0</v>
      </c>
      <c r="E77" s="9">
        <f t="shared" si="3"/>
        <v>54.54545454545454</v>
      </c>
      <c r="F77" s="9">
        <f t="shared" si="3"/>
        <v>9.0909090909090917</v>
      </c>
      <c r="G77" s="9">
        <f t="shared" si="3"/>
        <v>0</v>
      </c>
      <c r="H77" s="9">
        <f t="shared" si="3"/>
        <v>0</v>
      </c>
      <c r="I77" s="9">
        <f t="shared" si="3"/>
        <v>0</v>
      </c>
      <c r="J77" s="9">
        <f t="shared" si="3"/>
        <v>4.5454545454545459</v>
      </c>
      <c r="K77" s="9">
        <f t="shared" si="3"/>
        <v>13.636363636363635</v>
      </c>
      <c r="L77" s="9">
        <f t="shared" si="3"/>
        <v>18.181818181818183</v>
      </c>
      <c r="M77" s="9">
        <f t="shared" si="3"/>
        <v>4.5454545454545459</v>
      </c>
      <c r="N77" s="9">
        <f t="shared" si="3"/>
        <v>4.5454545454545459</v>
      </c>
    </row>
    <row r="78" spans="1:14" x14ac:dyDescent="0.25">
      <c r="A78" s="1" t="s">
        <v>191</v>
      </c>
      <c r="C78" s="9">
        <f t="shared" ref="C78:N78" si="4">C7/$B7*100</f>
        <v>19.047619047619047</v>
      </c>
      <c r="D78" s="9">
        <f t="shared" si="4"/>
        <v>0</v>
      </c>
      <c r="E78" s="9">
        <f t="shared" si="4"/>
        <v>90.476190476190482</v>
      </c>
      <c r="F78" s="9">
        <f t="shared" si="4"/>
        <v>4.7619047619047619</v>
      </c>
      <c r="G78" s="9">
        <f t="shared" si="4"/>
        <v>0</v>
      </c>
      <c r="H78" s="9">
        <f t="shared" si="4"/>
        <v>0</v>
      </c>
      <c r="I78" s="9">
        <f t="shared" si="4"/>
        <v>47.619047619047613</v>
      </c>
      <c r="J78" s="9">
        <f t="shared" si="4"/>
        <v>9.5238095238095237</v>
      </c>
      <c r="K78" s="9">
        <f t="shared" si="4"/>
        <v>0</v>
      </c>
      <c r="L78" s="9">
        <f t="shared" si="4"/>
        <v>0</v>
      </c>
      <c r="M78" s="9">
        <f t="shared" si="4"/>
        <v>0</v>
      </c>
      <c r="N78" s="9">
        <f t="shared" si="4"/>
        <v>0</v>
      </c>
    </row>
    <row r="79" spans="1:14" x14ac:dyDescent="0.25">
      <c r="A79" s="1" t="s">
        <v>149</v>
      </c>
      <c r="C79" s="9">
        <f t="shared" ref="C79:N79" si="5">C8/$B8*100</f>
        <v>55.555555555555557</v>
      </c>
      <c r="D79" s="9">
        <f t="shared" si="5"/>
        <v>0</v>
      </c>
      <c r="E79" s="9">
        <f t="shared" si="5"/>
        <v>88.888888888888886</v>
      </c>
      <c r="F79" s="9">
        <f t="shared" si="5"/>
        <v>16.666666666666664</v>
      </c>
      <c r="G79" s="9">
        <f t="shared" si="5"/>
        <v>0</v>
      </c>
      <c r="H79" s="9">
        <f t="shared" si="5"/>
        <v>5.5555555555555554</v>
      </c>
      <c r="I79" s="9">
        <f t="shared" si="5"/>
        <v>16.666666666666664</v>
      </c>
      <c r="J79" s="9">
        <f t="shared" si="5"/>
        <v>11.111111111111111</v>
      </c>
      <c r="K79" s="9">
        <f t="shared" si="5"/>
        <v>0</v>
      </c>
      <c r="L79" s="9">
        <f t="shared" si="5"/>
        <v>0</v>
      </c>
      <c r="M79" s="9">
        <f t="shared" si="5"/>
        <v>0</v>
      </c>
      <c r="N79" s="9">
        <f t="shared" si="5"/>
        <v>0</v>
      </c>
    </row>
    <row r="80" spans="1:14" x14ac:dyDescent="0.25">
      <c r="A80" s="1" t="s">
        <v>165</v>
      </c>
      <c r="C80" s="9">
        <f t="shared" ref="C80:N80" si="6">C9/$B9*100</f>
        <v>16.666666666666664</v>
      </c>
      <c r="D80" s="9">
        <f t="shared" si="6"/>
        <v>27.777777777777779</v>
      </c>
      <c r="E80" s="9">
        <f t="shared" si="6"/>
        <v>16.666666666666664</v>
      </c>
      <c r="F80" s="9">
        <f t="shared" si="6"/>
        <v>0</v>
      </c>
      <c r="G80" s="9">
        <f t="shared" si="6"/>
        <v>5.5555555555555554</v>
      </c>
      <c r="H80" s="9">
        <f t="shared" si="6"/>
        <v>11.111111111111111</v>
      </c>
      <c r="I80" s="9">
        <f t="shared" si="6"/>
        <v>0</v>
      </c>
      <c r="J80" s="9">
        <f t="shared" si="6"/>
        <v>72.222222222222214</v>
      </c>
      <c r="K80" s="9">
        <f t="shared" si="6"/>
        <v>33.333333333333329</v>
      </c>
      <c r="L80" s="9">
        <f t="shared" si="6"/>
        <v>0</v>
      </c>
      <c r="M80" s="9">
        <f t="shared" si="6"/>
        <v>0</v>
      </c>
      <c r="N80" s="9">
        <f t="shared" si="6"/>
        <v>0</v>
      </c>
    </row>
    <row r="81" spans="1:14" x14ac:dyDescent="0.25">
      <c r="A81" s="1" t="s">
        <v>177</v>
      </c>
      <c r="C81" s="9">
        <f t="shared" ref="C81:N81" si="7">C10/$B10*100</f>
        <v>70.588235294117652</v>
      </c>
      <c r="D81" s="9">
        <f t="shared" si="7"/>
        <v>0</v>
      </c>
      <c r="E81" s="9">
        <f t="shared" si="7"/>
        <v>64.705882352941174</v>
      </c>
      <c r="F81" s="9">
        <f t="shared" si="7"/>
        <v>0</v>
      </c>
      <c r="G81" s="9">
        <f t="shared" si="7"/>
        <v>0</v>
      </c>
      <c r="H81" s="9">
        <f t="shared" si="7"/>
        <v>0</v>
      </c>
      <c r="I81" s="9">
        <f t="shared" si="7"/>
        <v>0</v>
      </c>
      <c r="J81" s="9">
        <f t="shared" si="7"/>
        <v>5.8823529411764701</v>
      </c>
      <c r="K81" s="9">
        <f t="shared" si="7"/>
        <v>0</v>
      </c>
      <c r="L81" s="9">
        <f t="shared" si="7"/>
        <v>0</v>
      </c>
      <c r="M81" s="9">
        <f t="shared" si="7"/>
        <v>0</v>
      </c>
      <c r="N81" s="9">
        <f t="shared" si="7"/>
        <v>0</v>
      </c>
    </row>
    <row r="82" spans="1:14" x14ac:dyDescent="0.25">
      <c r="A82" s="1" t="s">
        <v>181</v>
      </c>
      <c r="C82" s="9">
        <f t="shared" ref="C82:N82" si="8">C11/$B11*100</f>
        <v>41.17647058823529</v>
      </c>
      <c r="D82" s="9">
        <f t="shared" si="8"/>
        <v>5.8823529411764701</v>
      </c>
      <c r="E82" s="9">
        <f t="shared" si="8"/>
        <v>58.82352941176471</v>
      </c>
      <c r="F82" s="9">
        <f t="shared" si="8"/>
        <v>0</v>
      </c>
      <c r="G82" s="9">
        <f t="shared" si="8"/>
        <v>0</v>
      </c>
      <c r="H82" s="9">
        <f t="shared" si="8"/>
        <v>0</v>
      </c>
      <c r="I82" s="9">
        <f t="shared" si="8"/>
        <v>11.76470588235294</v>
      </c>
      <c r="J82" s="9">
        <f t="shared" si="8"/>
        <v>5.8823529411764701</v>
      </c>
      <c r="K82" s="9">
        <f t="shared" si="8"/>
        <v>0</v>
      </c>
      <c r="L82" s="9">
        <f t="shared" si="8"/>
        <v>23.52941176470588</v>
      </c>
      <c r="M82" s="9">
        <f t="shared" si="8"/>
        <v>5.8823529411764701</v>
      </c>
      <c r="N82" s="9">
        <f t="shared" si="8"/>
        <v>5.8823529411764701</v>
      </c>
    </row>
    <row r="83" spans="1:14" x14ac:dyDescent="0.25">
      <c r="A83" s="1" t="s">
        <v>183</v>
      </c>
      <c r="C83" s="9">
        <f t="shared" ref="C83:N83" si="9">C12/$B12*100</f>
        <v>29.411764705882355</v>
      </c>
      <c r="D83" s="9">
        <f t="shared" si="9"/>
        <v>5.8823529411764701</v>
      </c>
      <c r="E83" s="9">
        <f t="shared" si="9"/>
        <v>70.588235294117652</v>
      </c>
      <c r="F83" s="9">
        <f t="shared" si="9"/>
        <v>23.52941176470588</v>
      </c>
      <c r="G83" s="9">
        <f t="shared" si="9"/>
        <v>0</v>
      </c>
      <c r="H83" s="9">
        <f t="shared" si="9"/>
        <v>0</v>
      </c>
      <c r="I83" s="9">
        <f t="shared" si="9"/>
        <v>5.8823529411764701</v>
      </c>
      <c r="J83" s="9">
        <f t="shared" si="9"/>
        <v>11.76470588235294</v>
      </c>
      <c r="K83" s="9">
        <f t="shared" si="9"/>
        <v>0</v>
      </c>
      <c r="L83" s="9">
        <f t="shared" si="9"/>
        <v>41.17647058823529</v>
      </c>
      <c r="M83" s="9">
        <f t="shared" si="9"/>
        <v>5.8823529411764701</v>
      </c>
      <c r="N83" s="9">
        <f t="shared" si="9"/>
        <v>5.8823529411764701</v>
      </c>
    </row>
    <row r="84" spans="1:14" x14ac:dyDescent="0.25">
      <c r="A84" s="2" t="s">
        <v>148</v>
      </c>
      <c r="C84" s="9">
        <f t="shared" ref="C84:N84" si="10">C13/$B13*100</f>
        <v>43.75</v>
      </c>
      <c r="D84" s="9">
        <f t="shared" si="10"/>
        <v>6.25</v>
      </c>
      <c r="E84" s="9">
        <f t="shared" si="10"/>
        <v>62.5</v>
      </c>
      <c r="F84" s="9">
        <f t="shared" si="10"/>
        <v>12.5</v>
      </c>
      <c r="G84" s="9">
        <f t="shared" si="10"/>
        <v>0</v>
      </c>
      <c r="H84" s="9">
        <f t="shared" si="10"/>
        <v>0</v>
      </c>
      <c r="I84" s="9">
        <f t="shared" si="10"/>
        <v>18.75</v>
      </c>
      <c r="J84" s="9">
        <f t="shared" si="10"/>
        <v>6.25</v>
      </c>
      <c r="K84" s="9">
        <f t="shared" si="10"/>
        <v>6.25</v>
      </c>
      <c r="L84" s="9">
        <f t="shared" si="10"/>
        <v>6.25</v>
      </c>
      <c r="M84" s="9">
        <f t="shared" si="10"/>
        <v>6.25</v>
      </c>
      <c r="N84" s="9">
        <f t="shared" si="10"/>
        <v>0</v>
      </c>
    </row>
    <row r="85" spans="1:14" x14ac:dyDescent="0.25">
      <c r="A85" s="2" t="s">
        <v>161</v>
      </c>
      <c r="C85" s="9">
        <f t="shared" ref="C85:N85" si="11">C14/$B14*100</f>
        <v>87.5</v>
      </c>
      <c r="D85" s="9">
        <f t="shared" si="11"/>
        <v>0</v>
      </c>
      <c r="E85" s="9">
        <f t="shared" si="11"/>
        <v>68.75</v>
      </c>
      <c r="F85" s="9">
        <f t="shared" si="11"/>
        <v>25</v>
      </c>
      <c r="G85" s="9">
        <f t="shared" si="11"/>
        <v>0</v>
      </c>
      <c r="H85" s="9">
        <f t="shared" si="11"/>
        <v>0</v>
      </c>
      <c r="I85" s="9">
        <f t="shared" si="11"/>
        <v>0</v>
      </c>
      <c r="J85" s="9">
        <f t="shared" si="11"/>
        <v>0</v>
      </c>
      <c r="K85" s="9">
        <f t="shared" si="11"/>
        <v>0</v>
      </c>
      <c r="L85" s="9">
        <f t="shared" si="11"/>
        <v>12.5</v>
      </c>
      <c r="M85" s="9">
        <f t="shared" si="11"/>
        <v>0</v>
      </c>
      <c r="N85" s="9">
        <f t="shared" si="11"/>
        <v>0</v>
      </c>
    </row>
    <row r="86" spans="1:14" x14ac:dyDescent="0.25">
      <c r="A86" s="1" t="s">
        <v>171</v>
      </c>
      <c r="C86" s="9">
        <f t="shared" ref="C86:N86" si="12">C15/$B15*100</f>
        <v>28.571428571428569</v>
      </c>
      <c r="D86" s="9">
        <f t="shared" si="12"/>
        <v>0</v>
      </c>
      <c r="E86" s="9">
        <f t="shared" si="12"/>
        <v>42.857142857142854</v>
      </c>
      <c r="F86" s="9">
        <f t="shared" si="12"/>
        <v>7.1428571428571423</v>
      </c>
      <c r="G86" s="9">
        <f t="shared" si="12"/>
        <v>21.428571428571427</v>
      </c>
      <c r="H86" s="9">
        <f t="shared" si="12"/>
        <v>0</v>
      </c>
      <c r="I86" s="9">
        <f t="shared" si="12"/>
        <v>0</v>
      </c>
      <c r="J86" s="9">
        <f t="shared" si="12"/>
        <v>14.285714285714285</v>
      </c>
      <c r="K86" s="9">
        <f t="shared" si="12"/>
        <v>21.428571428571427</v>
      </c>
      <c r="L86" s="9">
        <f t="shared" si="12"/>
        <v>14.285714285714285</v>
      </c>
      <c r="M86" s="9">
        <f t="shared" si="12"/>
        <v>7.1428571428571423</v>
      </c>
      <c r="N86" s="9">
        <f t="shared" si="12"/>
        <v>0</v>
      </c>
    </row>
    <row r="87" spans="1:14" x14ac:dyDescent="0.25">
      <c r="A87" s="2" t="s">
        <v>176</v>
      </c>
      <c r="C87" s="9">
        <f t="shared" ref="C87:N87" si="13">C16/$B16*100</f>
        <v>28.571428571428569</v>
      </c>
      <c r="D87" s="9">
        <f t="shared" si="13"/>
        <v>7.1428571428571423</v>
      </c>
      <c r="E87" s="9">
        <f t="shared" si="13"/>
        <v>35.714285714285715</v>
      </c>
      <c r="F87" s="9">
        <f t="shared" si="13"/>
        <v>7.1428571428571423</v>
      </c>
      <c r="G87" s="9">
        <f t="shared" si="13"/>
        <v>0</v>
      </c>
      <c r="H87" s="9">
        <f t="shared" si="13"/>
        <v>0</v>
      </c>
      <c r="I87" s="9">
        <f t="shared" si="13"/>
        <v>14.285714285714285</v>
      </c>
      <c r="J87" s="9">
        <f t="shared" si="13"/>
        <v>28.571428571428569</v>
      </c>
      <c r="K87" s="9">
        <f t="shared" si="13"/>
        <v>35.714285714285715</v>
      </c>
      <c r="L87" s="9">
        <f t="shared" si="13"/>
        <v>0</v>
      </c>
      <c r="M87" s="9">
        <f t="shared" si="13"/>
        <v>0</v>
      </c>
      <c r="N87" s="9">
        <f t="shared" si="13"/>
        <v>0</v>
      </c>
    </row>
    <row r="88" spans="1:14" x14ac:dyDescent="0.25">
      <c r="A88" s="1" t="s">
        <v>187</v>
      </c>
      <c r="C88" s="9">
        <f t="shared" ref="C88:N88" si="14">C17/$B17*100</f>
        <v>21.428571428571427</v>
      </c>
      <c r="D88" s="9">
        <f t="shared" si="14"/>
        <v>14.285714285714285</v>
      </c>
      <c r="E88" s="9">
        <f t="shared" si="14"/>
        <v>64.285714285714292</v>
      </c>
      <c r="F88" s="9">
        <f t="shared" si="14"/>
        <v>21.428571428571427</v>
      </c>
      <c r="G88" s="9">
        <f t="shared" si="14"/>
        <v>0</v>
      </c>
      <c r="H88" s="9">
        <f t="shared" si="14"/>
        <v>14.285714285714285</v>
      </c>
      <c r="I88" s="9">
        <f t="shared" si="14"/>
        <v>28.571428571428569</v>
      </c>
      <c r="J88" s="9">
        <f t="shared" si="14"/>
        <v>21.428571428571427</v>
      </c>
      <c r="K88" s="9">
        <f t="shared" si="14"/>
        <v>7.1428571428571423</v>
      </c>
      <c r="L88" s="9">
        <f t="shared" si="14"/>
        <v>7.1428571428571423</v>
      </c>
      <c r="M88" s="9">
        <f t="shared" si="14"/>
        <v>7.1428571428571423</v>
      </c>
      <c r="N88" s="9">
        <f t="shared" si="14"/>
        <v>7.1428571428571423</v>
      </c>
    </row>
    <row r="89" spans="1:14" x14ac:dyDescent="0.25">
      <c r="A89" s="2" t="s">
        <v>170</v>
      </c>
      <c r="C89" s="9">
        <f t="shared" ref="C89:N89" si="15">C18/$B18*100</f>
        <v>76.923076923076934</v>
      </c>
      <c r="D89" s="9">
        <f t="shared" si="15"/>
        <v>0</v>
      </c>
      <c r="E89" s="9">
        <f t="shared" si="15"/>
        <v>76.923076923076934</v>
      </c>
      <c r="F89" s="9">
        <f t="shared" si="15"/>
        <v>0</v>
      </c>
      <c r="G89" s="9">
        <f t="shared" si="15"/>
        <v>0</v>
      </c>
      <c r="H89" s="9">
        <f t="shared" si="15"/>
        <v>0</v>
      </c>
      <c r="I89" s="9">
        <f t="shared" si="15"/>
        <v>15.384615384615385</v>
      </c>
      <c r="J89" s="9">
        <f t="shared" si="15"/>
        <v>0</v>
      </c>
      <c r="K89" s="9">
        <f t="shared" si="15"/>
        <v>0</v>
      </c>
      <c r="L89" s="9">
        <f t="shared" si="15"/>
        <v>0</v>
      </c>
      <c r="M89" s="9">
        <f t="shared" si="15"/>
        <v>0</v>
      </c>
      <c r="N89" s="9">
        <f t="shared" si="15"/>
        <v>7.6923076923076925</v>
      </c>
    </row>
    <row r="90" spans="1:14" x14ac:dyDescent="0.25">
      <c r="A90" s="1" t="s">
        <v>156</v>
      </c>
      <c r="C90" s="9">
        <f t="shared" ref="C90:N90" si="16">C19/$B19*100</f>
        <v>58.333333333333336</v>
      </c>
      <c r="D90" s="9">
        <f t="shared" si="16"/>
        <v>0</v>
      </c>
      <c r="E90" s="9">
        <f t="shared" si="16"/>
        <v>75</v>
      </c>
      <c r="F90" s="9">
        <f t="shared" si="16"/>
        <v>8.3333333333333321</v>
      </c>
      <c r="G90" s="9">
        <f t="shared" si="16"/>
        <v>0</v>
      </c>
      <c r="H90" s="9">
        <f t="shared" si="16"/>
        <v>0</v>
      </c>
      <c r="I90" s="9">
        <f t="shared" si="16"/>
        <v>16.666666666666664</v>
      </c>
      <c r="J90" s="9">
        <f t="shared" si="16"/>
        <v>8.3333333333333321</v>
      </c>
      <c r="K90" s="9">
        <f t="shared" si="16"/>
        <v>0</v>
      </c>
      <c r="L90" s="9">
        <f t="shared" si="16"/>
        <v>0</v>
      </c>
      <c r="M90" s="9">
        <f t="shared" si="16"/>
        <v>0</v>
      </c>
      <c r="N90" s="9">
        <f t="shared" si="16"/>
        <v>0</v>
      </c>
    </row>
    <row r="91" spans="1:14" x14ac:dyDescent="0.25">
      <c r="A91" s="1" t="s">
        <v>159</v>
      </c>
      <c r="C91" s="9">
        <f t="shared" ref="C91:N91" si="17">C20/$B20*100</f>
        <v>25</v>
      </c>
      <c r="D91" s="9">
        <f t="shared" si="17"/>
        <v>0</v>
      </c>
      <c r="E91" s="9">
        <f t="shared" si="17"/>
        <v>25</v>
      </c>
      <c r="F91" s="9">
        <f t="shared" si="17"/>
        <v>8.3333333333333321</v>
      </c>
      <c r="G91" s="9">
        <f t="shared" si="17"/>
        <v>0</v>
      </c>
      <c r="H91" s="9">
        <f t="shared" si="17"/>
        <v>0</v>
      </c>
      <c r="I91" s="9">
        <f t="shared" si="17"/>
        <v>8.3333333333333321</v>
      </c>
      <c r="J91" s="9">
        <f t="shared" si="17"/>
        <v>41.666666666666671</v>
      </c>
      <c r="K91" s="9">
        <f t="shared" si="17"/>
        <v>8.3333333333333321</v>
      </c>
      <c r="L91" s="9">
        <f t="shared" si="17"/>
        <v>8.3333333333333321</v>
      </c>
      <c r="M91" s="9">
        <f t="shared" si="17"/>
        <v>0</v>
      </c>
      <c r="N91" s="9">
        <f t="shared" si="17"/>
        <v>0</v>
      </c>
    </row>
    <row r="92" spans="1:14" x14ac:dyDescent="0.25">
      <c r="A92" s="1" t="s">
        <v>164</v>
      </c>
      <c r="C92" s="9">
        <f t="shared" ref="C92:N92" si="18">C21/$B21*100</f>
        <v>58.333333333333336</v>
      </c>
      <c r="D92" s="9">
        <f t="shared" si="18"/>
        <v>0</v>
      </c>
      <c r="E92" s="9">
        <f t="shared" si="18"/>
        <v>16.666666666666664</v>
      </c>
      <c r="F92" s="9">
        <f t="shared" si="18"/>
        <v>0</v>
      </c>
      <c r="G92" s="9">
        <f t="shared" si="18"/>
        <v>16.666666666666664</v>
      </c>
      <c r="H92" s="9">
        <f t="shared" si="18"/>
        <v>0</v>
      </c>
      <c r="I92" s="9">
        <f t="shared" si="18"/>
        <v>0</v>
      </c>
      <c r="J92" s="9">
        <f t="shared" si="18"/>
        <v>50</v>
      </c>
      <c r="K92" s="9">
        <f t="shared" si="18"/>
        <v>8.3333333333333321</v>
      </c>
      <c r="L92" s="9">
        <f t="shared" si="18"/>
        <v>0</v>
      </c>
      <c r="M92" s="9">
        <f t="shared" si="18"/>
        <v>0</v>
      </c>
      <c r="N92" s="9">
        <f t="shared" si="18"/>
        <v>0</v>
      </c>
    </row>
    <row r="93" spans="1:14" x14ac:dyDescent="0.25">
      <c r="A93" s="1" t="s">
        <v>188</v>
      </c>
      <c r="C93" s="9">
        <f t="shared" ref="C93:N93" si="19">C22/$B22*100</f>
        <v>66.666666666666657</v>
      </c>
      <c r="D93" s="9">
        <f t="shared" si="19"/>
        <v>0</v>
      </c>
      <c r="E93" s="9">
        <f t="shared" si="19"/>
        <v>66.666666666666657</v>
      </c>
      <c r="F93" s="9">
        <f t="shared" si="19"/>
        <v>8.3333333333333321</v>
      </c>
      <c r="G93" s="9">
        <f t="shared" si="19"/>
        <v>0</v>
      </c>
      <c r="H93" s="9">
        <f t="shared" si="19"/>
        <v>0</v>
      </c>
      <c r="I93" s="9">
        <f t="shared" si="19"/>
        <v>8.3333333333333321</v>
      </c>
      <c r="J93" s="9">
        <f t="shared" si="19"/>
        <v>16.666666666666664</v>
      </c>
      <c r="K93" s="9">
        <f t="shared" si="19"/>
        <v>0</v>
      </c>
      <c r="L93" s="9">
        <f t="shared" si="19"/>
        <v>0</v>
      </c>
      <c r="M93" s="9">
        <f t="shared" si="19"/>
        <v>0</v>
      </c>
      <c r="N93" s="9">
        <f t="shared" si="19"/>
        <v>0</v>
      </c>
    </row>
    <row r="94" spans="1:14" x14ac:dyDescent="0.25">
      <c r="A94" s="1" t="s">
        <v>194</v>
      </c>
      <c r="C94" s="9">
        <f t="shared" ref="C94:N94" si="20">C23/$B23*100</f>
        <v>58.333333333333336</v>
      </c>
      <c r="D94" s="9">
        <f t="shared" si="20"/>
        <v>0</v>
      </c>
      <c r="E94" s="9">
        <f t="shared" si="20"/>
        <v>83.333333333333343</v>
      </c>
      <c r="F94" s="9">
        <f t="shared" si="20"/>
        <v>0</v>
      </c>
      <c r="G94" s="9">
        <f t="shared" si="20"/>
        <v>0</v>
      </c>
      <c r="H94" s="9">
        <f t="shared" si="20"/>
        <v>0</v>
      </c>
      <c r="I94" s="9">
        <f t="shared" si="20"/>
        <v>8.3333333333333321</v>
      </c>
      <c r="J94" s="9">
        <f t="shared" si="20"/>
        <v>0</v>
      </c>
      <c r="K94" s="9">
        <f t="shared" si="20"/>
        <v>0</v>
      </c>
      <c r="L94" s="9">
        <f t="shared" si="20"/>
        <v>0</v>
      </c>
      <c r="M94" s="9">
        <f t="shared" si="20"/>
        <v>0</v>
      </c>
      <c r="N94" s="9">
        <f t="shared" si="20"/>
        <v>0</v>
      </c>
    </row>
    <row r="95" spans="1:14" x14ac:dyDescent="0.25">
      <c r="A95" s="2" t="s">
        <v>197</v>
      </c>
      <c r="C95" s="9">
        <f t="shared" ref="C95:N95" si="21">C24/$B24*100</f>
        <v>41.666666666666671</v>
      </c>
      <c r="D95" s="9">
        <f t="shared" si="21"/>
        <v>0</v>
      </c>
      <c r="E95" s="9">
        <f t="shared" si="21"/>
        <v>83.333333333333343</v>
      </c>
      <c r="F95" s="9">
        <f t="shared" si="21"/>
        <v>8.3333333333333321</v>
      </c>
      <c r="G95" s="9">
        <f t="shared" si="21"/>
        <v>0</v>
      </c>
      <c r="H95" s="9">
        <f t="shared" si="21"/>
        <v>0</v>
      </c>
      <c r="I95" s="9">
        <f t="shared" si="21"/>
        <v>8.3333333333333321</v>
      </c>
      <c r="J95" s="9">
        <f t="shared" si="21"/>
        <v>8.3333333333333321</v>
      </c>
      <c r="K95" s="9">
        <f t="shared" si="21"/>
        <v>0</v>
      </c>
      <c r="L95" s="9">
        <f t="shared" si="21"/>
        <v>8.3333333333333321</v>
      </c>
      <c r="M95" s="9">
        <f t="shared" si="21"/>
        <v>0</v>
      </c>
      <c r="N95" s="9">
        <f t="shared" si="21"/>
        <v>0</v>
      </c>
    </row>
    <row r="96" spans="1:14" x14ac:dyDescent="0.25">
      <c r="A96" s="1" t="s">
        <v>160</v>
      </c>
      <c r="C96" s="9">
        <f t="shared" ref="C96:N96" si="22">C25/$B25*100</f>
        <v>18.181818181818183</v>
      </c>
      <c r="D96" s="9">
        <f t="shared" si="22"/>
        <v>0</v>
      </c>
      <c r="E96" s="9">
        <f t="shared" si="22"/>
        <v>36.363636363636367</v>
      </c>
      <c r="F96" s="9">
        <f t="shared" si="22"/>
        <v>9.0909090909090917</v>
      </c>
      <c r="G96" s="9">
        <f t="shared" si="22"/>
        <v>0</v>
      </c>
      <c r="H96" s="9">
        <f t="shared" si="22"/>
        <v>0</v>
      </c>
      <c r="I96" s="9">
        <f t="shared" si="22"/>
        <v>36.363636363636367</v>
      </c>
      <c r="J96" s="9">
        <f t="shared" si="22"/>
        <v>36.363636363636367</v>
      </c>
      <c r="K96" s="9">
        <f t="shared" si="22"/>
        <v>27.27272727272727</v>
      </c>
      <c r="L96" s="9">
        <f t="shared" si="22"/>
        <v>9.0909090909090917</v>
      </c>
      <c r="M96" s="9">
        <f t="shared" si="22"/>
        <v>0</v>
      </c>
      <c r="N96" s="9">
        <f t="shared" si="22"/>
        <v>0</v>
      </c>
    </row>
    <row r="97" spans="1:14" x14ac:dyDescent="0.25">
      <c r="A97" s="1" t="s">
        <v>146</v>
      </c>
      <c r="C97" s="9">
        <f t="shared" ref="C97:N97" si="23">C26/$B26*100</f>
        <v>10</v>
      </c>
      <c r="D97" s="9">
        <f t="shared" si="23"/>
        <v>0</v>
      </c>
      <c r="E97" s="9">
        <f t="shared" si="23"/>
        <v>70</v>
      </c>
      <c r="F97" s="9">
        <f t="shared" si="23"/>
        <v>0</v>
      </c>
      <c r="G97" s="9">
        <f t="shared" si="23"/>
        <v>10</v>
      </c>
      <c r="H97" s="9">
        <f t="shared" si="23"/>
        <v>0</v>
      </c>
      <c r="I97" s="9">
        <f t="shared" si="23"/>
        <v>0</v>
      </c>
      <c r="J97" s="9">
        <f t="shared" si="23"/>
        <v>30</v>
      </c>
      <c r="K97" s="9">
        <f t="shared" si="23"/>
        <v>0</v>
      </c>
      <c r="L97" s="9">
        <f t="shared" si="23"/>
        <v>20</v>
      </c>
      <c r="M97" s="9">
        <f t="shared" si="23"/>
        <v>0</v>
      </c>
      <c r="N97" s="9">
        <f t="shared" si="23"/>
        <v>0</v>
      </c>
    </row>
    <row r="98" spans="1:14" x14ac:dyDescent="0.25">
      <c r="A98" s="1" t="s">
        <v>157</v>
      </c>
      <c r="C98" s="9">
        <f t="shared" ref="C98:N98" si="24">C27/$B27*100</f>
        <v>50</v>
      </c>
      <c r="D98" s="9">
        <f t="shared" si="24"/>
        <v>0</v>
      </c>
      <c r="E98" s="9">
        <f t="shared" si="24"/>
        <v>70</v>
      </c>
      <c r="F98" s="9">
        <f t="shared" si="24"/>
        <v>0</v>
      </c>
      <c r="G98" s="9">
        <f t="shared" si="24"/>
        <v>0</v>
      </c>
      <c r="H98" s="9">
        <f t="shared" si="24"/>
        <v>0</v>
      </c>
      <c r="I98" s="9">
        <f t="shared" si="24"/>
        <v>0</v>
      </c>
      <c r="J98" s="9">
        <f t="shared" si="24"/>
        <v>0</v>
      </c>
      <c r="K98" s="9">
        <f t="shared" si="24"/>
        <v>0</v>
      </c>
      <c r="L98" s="9">
        <f t="shared" si="24"/>
        <v>10</v>
      </c>
      <c r="M98" s="9">
        <f t="shared" si="24"/>
        <v>0</v>
      </c>
      <c r="N98" s="9">
        <f t="shared" si="24"/>
        <v>0</v>
      </c>
    </row>
    <row r="99" spans="1:14" x14ac:dyDescent="0.25">
      <c r="A99" s="1" t="s">
        <v>158</v>
      </c>
      <c r="C99" s="9">
        <f t="shared" ref="C99:N99" si="25">C28/$B28*100</f>
        <v>50</v>
      </c>
      <c r="D99" s="9">
        <f t="shared" si="25"/>
        <v>0</v>
      </c>
      <c r="E99" s="9">
        <f t="shared" si="25"/>
        <v>60</v>
      </c>
      <c r="F99" s="9">
        <f t="shared" si="25"/>
        <v>30</v>
      </c>
      <c r="G99" s="9">
        <f t="shared" si="25"/>
        <v>0</v>
      </c>
      <c r="H99" s="9">
        <f t="shared" si="25"/>
        <v>0</v>
      </c>
      <c r="I99" s="9">
        <f t="shared" si="25"/>
        <v>0</v>
      </c>
      <c r="J99" s="9">
        <f t="shared" si="25"/>
        <v>10</v>
      </c>
      <c r="K99" s="9">
        <f t="shared" si="25"/>
        <v>20</v>
      </c>
      <c r="L99" s="9">
        <f t="shared" si="25"/>
        <v>10</v>
      </c>
      <c r="M99" s="9">
        <f t="shared" si="25"/>
        <v>10</v>
      </c>
      <c r="N99" s="9">
        <f t="shared" si="25"/>
        <v>10</v>
      </c>
    </row>
    <row r="100" spans="1:14" x14ac:dyDescent="0.25">
      <c r="A100" s="1" t="s">
        <v>182</v>
      </c>
      <c r="C100" s="9">
        <f t="shared" ref="C100:N100" si="26">C29/$B29*100</f>
        <v>70</v>
      </c>
      <c r="D100" s="9">
        <f t="shared" si="26"/>
        <v>0</v>
      </c>
      <c r="E100" s="9">
        <f t="shared" si="26"/>
        <v>90</v>
      </c>
      <c r="F100" s="9">
        <f t="shared" si="26"/>
        <v>0</v>
      </c>
      <c r="G100" s="9">
        <f t="shared" si="26"/>
        <v>0</v>
      </c>
      <c r="H100" s="9">
        <f t="shared" si="26"/>
        <v>0</v>
      </c>
      <c r="I100" s="9">
        <f t="shared" si="26"/>
        <v>0</v>
      </c>
      <c r="J100" s="9">
        <f t="shared" si="26"/>
        <v>30</v>
      </c>
      <c r="K100" s="9">
        <f t="shared" si="26"/>
        <v>20</v>
      </c>
      <c r="L100" s="9">
        <f t="shared" si="26"/>
        <v>0</v>
      </c>
      <c r="M100" s="9">
        <f t="shared" si="26"/>
        <v>10</v>
      </c>
      <c r="N100" s="9">
        <f t="shared" si="26"/>
        <v>0</v>
      </c>
    </row>
    <row r="101" spans="1:14" x14ac:dyDescent="0.25">
      <c r="A101" s="1" t="s">
        <v>192</v>
      </c>
      <c r="C101" s="9">
        <f t="shared" ref="C101:N101" si="27">C30/$B30*100</f>
        <v>30</v>
      </c>
      <c r="D101" s="9">
        <f t="shared" si="27"/>
        <v>10</v>
      </c>
      <c r="E101" s="9">
        <f t="shared" si="27"/>
        <v>90</v>
      </c>
      <c r="F101" s="9">
        <f t="shared" si="27"/>
        <v>10</v>
      </c>
      <c r="G101" s="9">
        <f t="shared" si="27"/>
        <v>0</v>
      </c>
      <c r="H101" s="9">
        <f t="shared" si="27"/>
        <v>0</v>
      </c>
      <c r="I101" s="9">
        <f t="shared" si="27"/>
        <v>20</v>
      </c>
      <c r="J101" s="9">
        <f t="shared" si="27"/>
        <v>0</v>
      </c>
      <c r="K101" s="9">
        <f t="shared" si="27"/>
        <v>0</v>
      </c>
      <c r="L101" s="9">
        <f t="shared" si="27"/>
        <v>10</v>
      </c>
      <c r="M101" s="9">
        <f t="shared" si="27"/>
        <v>0</v>
      </c>
      <c r="N101" s="9">
        <f t="shared" si="27"/>
        <v>0</v>
      </c>
    </row>
    <row r="102" spans="1:14" x14ac:dyDescent="0.25">
      <c r="A102" s="1" t="s">
        <v>198</v>
      </c>
      <c r="C102" s="9">
        <f t="shared" ref="C102:N102" si="28">C31/$B31*100</f>
        <v>40</v>
      </c>
      <c r="D102" s="9">
        <f t="shared" si="28"/>
        <v>0</v>
      </c>
      <c r="E102" s="9">
        <f t="shared" si="28"/>
        <v>60</v>
      </c>
      <c r="F102" s="9">
        <f t="shared" si="28"/>
        <v>10</v>
      </c>
      <c r="G102" s="9">
        <f t="shared" si="28"/>
        <v>0</v>
      </c>
      <c r="H102" s="9">
        <f t="shared" si="28"/>
        <v>10</v>
      </c>
      <c r="I102" s="9">
        <f t="shared" si="28"/>
        <v>0</v>
      </c>
      <c r="J102" s="9">
        <f t="shared" si="28"/>
        <v>30</v>
      </c>
      <c r="K102" s="9">
        <f t="shared" si="28"/>
        <v>10</v>
      </c>
      <c r="L102" s="9">
        <f t="shared" si="28"/>
        <v>0</v>
      </c>
      <c r="M102" s="9">
        <f t="shared" si="28"/>
        <v>0</v>
      </c>
      <c r="N102" s="9">
        <f t="shared" si="28"/>
        <v>0</v>
      </c>
    </row>
    <row r="103" spans="1:14" x14ac:dyDescent="0.25">
      <c r="A103" s="1" t="s">
        <v>206</v>
      </c>
      <c r="C103" s="9">
        <f t="shared" ref="C103:N103" si="29">C32/$B32*100</f>
        <v>60</v>
      </c>
      <c r="D103" s="9">
        <f t="shared" si="29"/>
        <v>0</v>
      </c>
      <c r="E103" s="9">
        <f t="shared" si="29"/>
        <v>60</v>
      </c>
      <c r="F103" s="9">
        <f t="shared" si="29"/>
        <v>0</v>
      </c>
      <c r="G103" s="9">
        <f t="shared" si="29"/>
        <v>0</v>
      </c>
      <c r="H103" s="9">
        <f t="shared" si="29"/>
        <v>0</v>
      </c>
      <c r="I103" s="9">
        <f t="shared" si="29"/>
        <v>20</v>
      </c>
      <c r="J103" s="9">
        <f t="shared" si="29"/>
        <v>0</v>
      </c>
      <c r="K103" s="9">
        <f t="shared" si="29"/>
        <v>0</v>
      </c>
      <c r="L103" s="9">
        <f t="shared" si="29"/>
        <v>10</v>
      </c>
      <c r="M103" s="9">
        <f t="shared" si="29"/>
        <v>10</v>
      </c>
      <c r="N103" s="9">
        <f t="shared" si="29"/>
        <v>20</v>
      </c>
    </row>
    <row r="104" spans="1:14" x14ac:dyDescent="0.25">
      <c r="A104" s="1" t="s">
        <v>155</v>
      </c>
      <c r="C104" s="9">
        <f t="shared" ref="C104:N104" si="30">C33/$B33*100</f>
        <v>11.111111111111111</v>
      </c>
      <c r="D104" s="9">
        <f t="shared" si="30"/>
        <v>0</v>
      </c>
      <c r="E104" s="9">
        <f t="shared" si="30"/>
        <v>55.555555555555557</v>
      </c>
      <c r="F104" s="9">
        <f t="shared" si="30"/>
        <v>0</v>
      </c>
      <c r="G104" s="9">
        <f t="shared" si="30"/>
        <v>11.111111111111111</v>
      </c>
      <c r="H104" s="9">
        <f t="shared" si="30"/>
        <v>11.111111111111111</v>
      </c>
      <c r="I104" s="9">
        <f t="shared" si="30"/>
        <v>11.111111111111111</v>
      </c>
      <c r="J104" s="9">
        <f t="shared" si="30"/>
        <v>11.111111111111111</v>
      </c>
      <c r="K104" s="9">
        <f t="shared" si="30"/>
        <v>11.111111111111111</v>
      </c>
      <c r="L104" s="9">
        <f t="shared" si="30"/>
        <v>33.333333333333329</v>
      </c>
      <c r="M104" s="9">
        <f t="shared" si="30"/>
        <v>22.222222222222221</v>
      </c>
      <c r="N104" s="9">
        <f t="shared" si="30"/>
        <v>11.111111111111111</v>
      </c>
    </row>
    <row r="105" spans="1:14" x14ac:dyDescent="0.25">
      <c r="A105" s="1" t="s">
        <v>207</v>
      </c>
      <c r="C105" s="9">
        <f t="shared" ref="C105:N105" si="31">C34/$B34*100</f>
        <v>22.222222222222221</v>
      </c>
      <c r="D105" s="9">
        <f t="shared" si="31"/>
        <v>0</v>
      </c>
      <c r="E105" s="9">
        <f t="shared" si="31"/>
        <v>77.777777777777786</v>
      </c>
      <c r="F105" s="9">
        <f t="shared" si="31"/>
        <v>0</v>
      </c>
      <c r="G105" s="9">
        <f t="shared" si="31"/>
        <v>11.111111111111111</v>
      </c>
      <c r="H105" s="9">
        <f t="shared" si="31"/>
        <v>0</v>
      </c>
      <c r="I105" s="9">
        <f t="shared" si="31"/>
        <v>0</v>
      </c>
      <c r="J105" s="9">
        <f t="shared" si="31"/>
        <v>11.111111111111111</v>
      </c>
      <c r="K105" s="9">
        <f t="shared" si="31"/>
        <v>0</v>
      </c>
      <c r="L105" s="9">
        <f t="shared" si="31"/>
        <v>33.333333333333329</v>
      </c>
      <c r="M105" s="9">
        <f t="shared" si="31"/>
        <v>22.222222222222221</v>
      </c>
      <c r="N105" s="9">
        <f t="shared" si="31"/>
        <v>22.222222222222221</v>
      </c>
    </row>
    <row r="106" spans="1:14" x14ac:dyDescent="0.25">
      <c r="A106" s="1" t="s">
        <v>151</v>
      </c>
      <c r="C106" s="9">
        <f t="shared" ref="C106:N106" si="32">C35/$B35*100</f>
        <v>50</v>
      </c>
      <c r="D106" s="9">
        <f t="shared" si="32"/>
        <v>0</v>
      </c>
      <c r="E106" s="9">
        <f t="shared" si="32"/>
        <v>75</v>
      </c>
      <c r="F106" s="9">
        <f t="shared" si="32"/>
        <v>0</v>
      </c>
      <c r="G106" s="9">
        <f t="shared" si="32"/>
        <v>0</v>
      </c>
      <c r="H106" s="9">
        <f t="shared" si="32"/>
        <v>0</v>
      </c>
      <c r="I106" s="9">
        <f t="shared" si="32"/>
        <v>12.5</v>
      </c>
      <c r="J106" s="9">
        <f t="shared" si="32"/>
        <v>12.5</v>
      </c>
      <c r="K106" s="9">
        <f t="shared" si="32"/>
        <v>0</v>
      </c>
      <c r="L106" s="9">
        <f t="shared" si="32"/>
        <v>0</v>
      </c>
      <c r="M106" s="9">
        <f t="shared" si="32"/>
        <v>12.5</v>
      </c>
      <c r="N106" s="9">
        <f t="shared" si="32"/>
        <v>0</v>
      </c>
    </row>
    <row r="107" spans="1:14" x14ac:dyDescent="0.25">
      <c r="A107" s="1" t="s">
        <v>172</v>
      </c>
      <c r="C107" s="9">
        <f t="shared" ref="C107:N107" si="33">C36/$B36*100</f>
        <v>25</v>
      </c>
      <c r="D107" s="9">
        <f t="shared" si="33"/>
        <v>0</v>
      </c>
      <c r="E107" s="9">
        <f t="shared" si="33"/>
        <v>75</v>
      </c>
      <c r="F107" s="9">
        <f t="shared" si="33"/>
        <v>12.5</v>
      </c>
      <c r="G107" s="9">
        <f t="shared" si="33"/>
        <v>0</v>
      </c>
      <c r="H107" s="9">
        <f t="shared" si="33"/>
        <v>0</v>
      </c>
      <c r="I107" s="9">
        <f t="shared" si="33"/>
        <v>25</v>
      </c>
      <c r="J107" s="9">
        <f t="shared" si="33"/>
        <v>12.5</v>
      </c>
      <c r="K107" s="9">
        <f t="shared" si="33"/>
        <v>0</v>
      </c>
      <c r="L107" s="9">
        <f t="shared" si="33"/>
        <v>0</v>
      </c>
      <c r="M107" s="9">
        <f t="shared" si="33"/>
        <v>0</v>
      </c>
      <c r="N107" s="9">
        <f t="shared" si="33"/>
        <v>0</v>
      </c>
    </row>
    <row r="108" spans="1:14" x14ac:dyDescent="0.25">
      <c r="A108" s="1" t="s">
        <v>173</v>
      </c>
      <c r="C108" s="9">
        <f t="shared" ref="C108:N108" si="34">C37/$B37*100</f>
        <v>25</v>
      </c>
      <c r="D108" s="9">
        <f t="shared" si="34"/>
        <v>0</v>
      </c>
      <c r="E108" s="9">
        <f t="shared" si="34"/>
        <v>62.5</v>
      </c>
      <c r="F108" s="9">
        <f t="shared" si="34"/>
        <v>0</v>
      </c>
      <c r="G108" s="9">
        <f t="shared" si="34"/>
        <v>0</v>
      </c>
      <c r="H108" s="9">
        <f t="shared" si="34"/>
        <v>12.5</v>
      </c>
      <c r="I108" s="9">
        <f t="shared" si="34"/>
        <v>0</v>
      </c>
      <c r="J108" s="9">
        <f t="shared" si="34"/>
        <v>25</v>
      </c>
      <c r="K108" s="9">
        <f t="shared" si="34"/>
        <v>0</v>
      </c>
      <c r="L108" s="9">
        <f t="shared" si="34"/>
        <v>12.5</v>
      </c>
      <c r="M108" s="9">
        <f t="shared" si="34"/>
        <v>0</v>
      </c>
      <c r="N108" s="9">
        <f t="shared" si="34"/>
        <v>12.5</v>
      </c>
    </row>
    <row r="109" spans="1:14" x14ac:dyDescent="0.25">
      <c r="A109" s="2" t="s">
        <v>178</v>
      </c>
      <c r="C109" s="9">
        <f t="shared" ref="C109:N109" si="35">C38/$B38*100</f>
        <v>62.5</v>
      </c>
      <c r="D109" s="9">
        <f t="shared" si="35"/>
        <v>0</v>
      </c>
      <c r="E109" s="9">
        <f t="shared" si="35"/>
        <v>62.5</v>
      </c>
      <c r="F109" s="9">
        <f t="shared" si="35"/>
        <v>12.5</v>
      </c>
      <c r="G109" s="9">
        <f t="shared" si="35"/>
        <v>0</v>
      </c>
      <c r="H109" s="9">
        <f t="shared" si="35"/>
        <v>0</v>
      </c>
      <c r="I109" s="9">
        <f t="shared" si="35"/>
        <v>37.5</v>
      </c>
      <c r="J109" s="9">
        <f t="shared" si="35"/>
        <v>12.5</v>
      </c>
      <c r="K109" s="9">
        <f t="shared" si="35"/>
        <v>12.5</v>
      </c>
      <c r="L109" s="9">
        <f t="shared" si="35"/>
        <v>0</v>
      </c>
      <c r="M109" s="9">
        <f t="shared" si="35"/>
        <v>0</v>
      </c>
      <c r="N109" s="9">
        <f t="shared" si="35"/>
        <v>0</v>
      </c>
    </row>
    <row r="110" spans="1:14" x14ac:dyDescent="0.25">
      <c r="A110" s="1" t="s">
        <v>184</v>
      </c>
      <c r="C110" s="9">
        <f t="shared" ref="C110:N110" si="36">C39/$B39*100</f>
        <v>50</v>
      </c>
      <c r="D110" s="9">
        <f t="shared" si="36"/>
        <v>0</v>
      </c>
      <c r="E110" s="9">
        <f t="shared" si="36"/>
        <v>75</v>
      </c>
      <c r="F110" s="9">
        <f t="shared" si="36"/>
        <v>12.5</v>
      </c>
      <c r="G110" s="9">
        <f t="shared" si="36"/>
        <v>0</v>
      </c>
      <c r="H110" s="9">
        <f t="shared" si="36"/>
        <v>0</v>
      </c>
      <c r="I110" s="9">
        <f t="shared" si="36"/>
        <v>0</v>
      </c>
      <c r="J110" s="9">
        <f t="shared" si="36"/>
        <v>12.5</v>
      </c>
      <c r="K110" s="9">
        <f t="shared" si="36"/>
        <v>0</v>
      </c>
      <c r="L110" s="9">
        <f t="shared" si="36"/>
        <v>0</v>
      </c>
      <c r="M110" s="9">
        <f t="shared" si="36"/>
        <v>0</v>
      </c>
      <c r="N110" s="9">
        <f t="shared" si="36"/>
        <v>0</v>
      </c>
    </row>
    <row r="111" spans="1:14" x14ac:dyDescent="0.25">
      <c r="A111" s="1" t="s">
        <v>186</v>
      </c>
      <c r="C111" s="9">
        <f t="shared" ref="C111:N111" si="37">C40/$B40*100</f>
        <v>37.5</v>
      </c>
      <c r="D111" s="9">
        <f t="shared" si="37"/>
        <v>0</v>
      </c>
      <c r="E111" s="9">
        <f t="shared" si="37"/>
        <v>87.5</v>
      </c>
      <c r="F111" s="9">
        <f t="shared" si="37"/>
        <v>0</v>
      </c>
      <c r="G111" s="9">
        <f t="shared" si="37"/>
        <v>0</v>
      </c>
      <c r="H111" s="9">
        <f t="shared" si="37"/>
        <v>0</v>
      </c>
      <c r="I111" s="9">
        <f t="shared" si="37"/>
        <v>50</v>
      </c>
      <c r="J111" s="9">
        <f t="shared" si="37"/>
        <v>12.5</v>
      </c>
      <c r="K111" s="9">
        <f t="shared" si="37"/>
        <v>0</v>
      </c>
      <c r="L111" s="9">
        <f t="shared" si="37"/>
        <v>0</v>
      </c>
      <c r="M111" s="9">
        <f t="shared" si="37"/>
        <v>0</v>
      </c>
      <c r="N111" s="9">
        <f t="shared" si="37"/>
        <v>0</v>
      </c>
    </row>
    <row r="112" spans="1:14" x14ac:dyDescent="0.25">
      <c r="A112" s="1" t="s">
        <v>195</v>
      </c>
      <c r="C112" s="9">
        <f t="shared" ref="C112:N112" si="38">C41/$B41*100</f>
        <v>12.5</v>
      </c>
      <c r="D112" s="9">
        <f t="shared" si="38"/>
        <v>12.5</v>
      </c>
      <c r="E112" s="9">
        <f t="shared" si="38"/>
        <v>62.5</v>
      </c>
      <c r="F112" s="9">
        <f t="shared" si="38"/>
        <v>0</v>
      </c>
      <c r="G112" s="9">
        <f t="shared" si="38"/>
        <v>0</v>
      </c>
      <c r="H112" s="9">
        <f t="shared" si="38"/>
        <v>0</v>
      </c>
      <c r="I112" s="9">
        <f t="shared" si="38"/>
        <v>12.5</v>
      </c>
      <c r="J112" s="9">
        <f t="shared" si="38"/>
        <v>12.5</v>
      </c>
      <c r="K112" s="9">
        <f t="shared" si="38"/>
        <v>25</v>
      </c>
      <c r="L112" s="9">
        <f t="shared" si="38"/>
        <v>12.5</v>
      </c>
      <c r="M112" s="9">
        <f t="shared" si="38"/>
        <v>0</v>
      </c>
      <c r="N112" s="9">
        <f t="shared" si="38"/>
        <v>0</v>
      </c>
    </row>
    <row r="113" spans="1:14" x14ac:dyDescent="0.25">
      <c r="A113" s="1" t="s">
        <v>203</v>
      </c>
      <c r="C113" s="9">
        <f t="shared" ref="C113:N113" si="39">C42/$B42*100</f>
        <v>37.5</v>
      </c>
      <c r="D113" s="9">
        <f t="shared" si="39"/>
        <v>0</v>
      </c>
      <c r="E113" s="9">
        <f t="shared" si="39"/>
        <v>37.5</v>
      </c>
      <c r="F113" s="9">
        <f t="shared" si="39"/>
        <v>0</v>
      </c>
      <c r="G113" s="9">
        <f t="shared" si="39"/>
        <v>0</v>
      </c>
      <c r="H113" s="9">
        <f t="shared" si="39"/>
        <v>0</v>
      </c>
      <c r="I113" s="9">
        <f t="shared" si="39"/>
        <v>0</v>
      </c>
      <c r="J113" s="9">
        <f t="shared" si="39"/>
        <v>37.5</v>
      </c>
      <c r="K113" s="9">
        <f t="shared" si="39"/>
        <v>25</v>
      </c>
      <c r="L113" s="9">
        <f t="shared" si="39"/>
        <v>0</v>
      </c>
      <c r="M113" s="9">
        <f t="shared" si="39"/>
        <v>0</v>
      </c>
      <c r="N113" s="9">
        <f t="shared" si="39"/>
        <v>0</v>
      </c>
    </row>
    <row r="114" spans="1:14" x14ac:dyDescent="0.25">
      <c r="A114" s="2" t="s">
        <v>204</v>
      </c>
      <c r="C114" s="9">
        <f t="shared" ref="C114:N114" si="40">C43/$B43*100</f>
        <v>12.5</v>
      </c>
      <c r="D114" s="9">
        <f t="shared" si="40"/>
        <v>0</v>
      </c>
      <c r="E114" s="9">
        <f t="shared" si="40"/>
        <v>50</v>
      </c>
      <c r="F114" s="9">
        <f t="shared" si="40"/>
        <v>0</v>
      </c>
      <c r="G114" s="9">
        <f t="shared" si="40"/>
        <v>0</v>
      </c>
      <c r="H114" s="9">
        <f t="shared" si="40"/>
        <v>0</v>
      </c>
      <c r="I114" s="9">
        <f t="shared" si="40"/>
        <v>25</v>
      </c>
      <c r="J114" s="9">
        <f t="shared" si="40"/>
        <v>12.5</v>
      </c>
      <c r="K114" s="9">
        <f t="shared" si="40"/>
        <v>0</v>
      </c>
      <c r="L114" s="9">
        <f t="shared" si="40"/>
        <v>12.5</v>
      </c>
      <c r="M114" s="9">
        <f t="shared" si="40"/>
        <v>0</v>
      </c>
      <c r="N114" s="9">
        <f t="shared" si="40"/>
        <v>0</v>
      </c>
    </row>
    <row r="115" spans="1:14" x14ac:dyDescent="0.25">
      <c r="A115" s="1" t="s">
        <v>205</v>
      </c>
      <c r="C115" s="9">
        <f t="shared" ref="C115:N115" si="41">C44/$B44*100</f>
        <v>37.5</v>
      </c>
      <c r="D115" s="9">
        <f t="shared" si="41"/>
        <v>0</v>
      </c>
      <c r="E115" s="9">
        <f t="shared" si="41"/>
        <v>50</v>
      </c>
      <c r="F115" s="9">
        <f t="shared" si="41"/>
        <v>12.5</v>
      </c>
      <c r="G115" s="9">
        <f t="shared" si="41"/>
        <v>0</v>
      </c>
      <c r="H115" s="9">
        <f t="shared" si="41"/>
        <v>12.5</v>
      </c>
      <c r="I115" s="9">
        <f t="shared" si="41"/>
        <v>25</v>
      </c>
      <c r="J115" s="9">
        <f t="shared" si="41"/>
        <v>12.5</v>
      </c>
      <c r="K115" s="9">
        <f t="shared" si="41"/>
        <v>12.5</v>
      </c>
      <c r="L115" s="9">
        <f t="shared" si="41"/>
        <v>12.5</v>
      </c>
      <c r="M115" s="9">
        <f t="shared" si="41"/>
        <v>12.5</v>
      </c>
      <c r="N115" s="9">
        <f t="shared" si="41"/>
        <v>12.5</v>
      </c>
    </row>
    <row r="116" spans="1:14" x14ac:dyDescent="0.25">
      <c r="A116" s="1" t="s">
        <v>185</v>
      </c>
      <c r="C116" s="9">
        <f t="shared" ref="C116:N116" si="42">C45/$B45*100</f>
        <v>14.285714285714285</v>
      </c>
      <c r="D116" s="9">
        <f t="shared" si="42"/>
        <v>0</v>
      </c>
      <c r="E116" s="9">
        <f t="shared" si="42"/>
        <v>57.142857142857139</v>
      </c>
      <c r="F116" s="9">
        <f t="shared" si="42"/>
        <v>0</v>
      </c>
      <c r="G116" s="9">
        <f t="shared" si="42"/>
        <v>0</v>
      </c>
      <c r="H116" s="9">
        <f t="shared" si="42"/>
        <v>0</v>
      </c>
      <c r="I116" s="9">
        <f t="shared" si="42"/>
        <v>28.571428571428569</v>
      </c>
      <c r="J116" s="9">
        <f t="shared" si="42"/>
        <v>28.571428571428569</v>
      </c>
      <c r="K116" s="9">
        <f t="shared" si="42"/>
        <v>0</v>
      </c>
      <c r="L116" s="9">
        <f t="shared" si="42"/>
        <v>14.285714285714285</v>
      </c>
      <c r="M116" s="9">
        <f t="shared" si="42"/>
        <v>0</v>
      </c>
      <c r="N116" s="9">
        <f t="shared" si="42"/>
        <v>0</v>
      </c>
    </row>
    <row r="117" spans="1:14" x14ac:dyDescent="0.25">
      <c r="A117" s="1" t="s">
        <v>208</v>
      </c>
      <c r="C117" s="9">
        <f t="shared" ref="C117:N117" si="43">C46/$B46*100</f>
        <v>42.857142857142854</v>
      </c>
      <c r="D117" s="9">
        <f t="shared" si="43"/>
        <v>0</v>
      </c>
      <c r="E117" s="9">
        <f t="shared" si="43"/>
        <v>57.142857142857139</v>
      </c>
      <c r="F117" s="9">
        <f t="shared" si="43"/>
        <v>14.285714285714285</v>
      </c>
      <c r="G117" s="9">
        <f t="shared" si="43"/>
        <v>0</v>
      </c>
      <c r="H117" s="9">
        <f t="shared" si="43"/>
        <v>0</v>
      </c>
      <c r="I117" s="9">
        <f t="shared" si="43"/>
        <v>0</v>
      </c>
      <c r="J117" s="9">
        <f t="shared" si="43"/>
        <v>42.857142857142854</v>
      </c>
      <c r="K117" s="9">
        <f t="shared" si="43"/>
        <v>0</v>
      </c>
      <c r="L117" s="9">
        <f t="shared" si="43"/>
        <v>0</v>
      </c>
      <c r="M117" s="9">
        <f t="shared" si="43"/>
        <v>0</v>
      </c>
      <c r="N117" s="9">
        <f t="shared" si="43"/>
        <v>0</v>
      </c>
    </row>
    <row r="118" spans="1:14" x14ac:dyDescent="0.25">
      <c r="A118" s="1" t="s">
        <v>154</v>
      </c>
      <c r="C118" s="9">
        <f t="shared" ref="C118:N118" si="44">C47/$B47*100</f>
        <v>50</v>
      </c>
      <c r="D118" s="9">
        <f t="shared" si="44"/>
        <v>0</v>
      </c>
      <c r="E118" s="9">
        <f t="shared" si="44"/>
        <v>100</v>
      </c>
      <c r="F118" s="9">
        <f t="shared" si="44"/>
        <v>0</v>
      </c>
      <c r="G118" s="9">
        <f t="shared" si="44"/>
        <v>0</v>
      </c>
      <c r="H118" s="9">
        <f t="shared" si="44"/>
        <v>0</v>
      </c>
      <c r="I118" s="9">
        <f t="shared" si="44"/>
        <v>16.666666666666664</v>
      </c>
      <c r="J118" s="9">
        <f t="shared" si="44"/>
        <v>0</v>
      </c>
      <c r="K118" s="9">
        <f t="shared" si="44"/>
        <v>0</v>
      </c>
      <c r="L118" s="9">
        <f t="shared" si="44"/>
        <v>0</v>
      </c>
      <c r="M118" s="9">
        <f t="shared" si="44"/>
        <v>0</v>
      </c>
      <c r="N118" s="9">
        <f t="shared" si="44"/>
        <v>0</v>
      </c>
    </row>
    <row r="119" spans="1:14" x14ac:dyDescent="0.25">
      <c r="A119" s="1" t="s">
        <v>168</v>
      </c>
      <c r="C119" s="9">
        <f t="shared" ref="C119:N119" si="45">C48/$B48*100</f>
        <v>50</v>
      </c>
      <c r="D119" s="9">
        <f t="shared" si="45"/>
        <v>0</v>
      </c>
      <c r="E119" s="9">
        <f t="shared" si="45"/>
        <v>66.666666666666657</v>
      </c>
      <c r="F119" s="9">
        <f t="shared" si="45"/>
        <v>0</v>
      </c>
      <c r="G119" s="9">
        <f t="shared" si="45"/>
        <v>0</v>
      </c>
      <c r="H119" s="9">
        <f t="shared" si="45"/>
        <v>0</v>
      </c>
      <c r="I119" s="9">
        <f t="shared" si="45"/>
        <v>0</v>
      </c>
      <c r="J119" s="9">
        <f t="shared" si="45"/>
        <v>50</v>
      </c>
      <c r="K119" s="9">
        <f t="shared" si="45"/>
        <v>0</v>
      </c>
      <c r="L119" s="9">
        <f t="shared" si="45"/>
        <v>0</v>
      </c>
      <c r="M119" s="9">
        <f t="shared" si="45"/>
        <v>0</v>
      </c>
      <c r="N119" s="9">
        <f t="shared" si="45"/>
        <v>0</v>
      </c>
    </row>
    <row r="120" spans="1:14" x14ac:dyDescent="0.25">
      <c r="A120" s="1" t="s">
        <v>175</v>
      </c>
      <c r="C120" s="9">
        <f t="shared" ref="C120:N120" si="46">C49/$B49*100</f>
        <v>16.666666666666664</v>
      </c>
      <c r="D120" s="9">
        <f t="shared" si="46"/>
        <v>16.666666666666664</v>
      </c>
      <c r="E120" s="9">
        <f t="shared" si="46"/>
        <v>50</v>
      </c>
      <c r="F120" s="9">
        <f t="shared" si="46"/>
        <v>0</v>
      </c>
      <c r="G120" s="9">
        <f t="shared" si="46"/>
        <v>0</v>
      </c>
      <c r="H120" s="9">
        <f t="shared" si="46"/>
        <v>0</v>
      </c>
      <c r="I120" s="9">
        <f t="shared" si="46"/>
        <v>0</v>
      </c>
      <c r="J120" s="9">
        <f t="shared" si="46"/>
        <v>50</v>
      </c>
      <c r="K120" s="9">
        <f t="shared" si="46"/>
        <v>16.666666666666664</v>
      </c>
      <c r="L120" s="9">
        <f t="shared" si="46"/>
        <v>0</v>
      </c>
      <c r="M120" s="9">
        <f t="shared" si="46"/>
        <v>0</v>
      </c>
      <c r="N120" s="9">
        <f t="shared" si="46"/>
        <v>0</v>
      </c>
    </row>
    <row r="121" spans="1:14" x14ac:dyDescent="0.25">
      <c r="A121" s="1" t="s">
        <v>189</v>
      </c>
      <c r="C121" s="9">
        <f t="shared" ref="C121:N121" si="47">C50/$B50*100</f>
        <v>50</v>
      </c>
      <c r="D121" s="9">
        <f t="shared" si="47"/>
        <v>0</v>
      </c>
      <c r="E121" s="9">
        <f t="shared" si="47"/>
        <v>50</v>
      </c>
      <c r="F121" s="9">
        <f t="shared" si="47"/>
        <v>16.666666666666664</v>
      </c>
      <c r="G121" s="9">
        <f t="shared" si="47"/>
        <v>0</v>
      </c>
      <c r="H121" s="9">
        <f t="shared" si="47"/>
        <v>0</v>
      </c>
      <c r="I121" s="9">
        <f t="shared" si="47"/>
        <v>16.666666666666664</v>
      </c>
      <c r="J121" s="9">
        <f t="shared" si="47"/>
        <v>16.666666666666664</v>
      </c>
      <c r="K121" s="9">
        <f t="shared" si="47"/>
        <v>0</v>
      </c>
      <c r="L121" s="9">
        <f t="shared" si="47"/>
        <v>0</v>
      </c>
      <c r="M121" s="9">
        <f t="shared" si="47"/>
        <v>0</v>
      </c>
      <c r="N121" s="9">
        <f t="shared" si="47"/>
        <v>0</v>
      </c>
    </row>
    <row r="122" spans="1:14" x14ac:dyDescent="0.25">
      <c r="A122" s="2" t="s">
        <v>152</v>
      </c>
      <c r="C122" s="9">
        <f t="shared" ref="C122:N122" si="48">C51/$B51*100</f>
        <v>40</v>
      </c>
      <c r="D122" s="9">
        <f t="shared" si="48"/>
        <v>0</v>
      </c>
      <c r="E122" s="9">
        <f t="shared" si="48"/>
        <v>60</v>
      </c>
      <c r="F122" s="9">
        <f t="shared" si="48"/>
        <v>0</v>
      </c>
      <c r="G122" s="9">
        <f t="shared" si="48"/>
        <v>0</v>
      </c>
      <c r="H122" s="9">
        <f t="shared" si="48"/>
        <v>0</v>
      </c>
      <c r="I122" s="9">
        <f t="shared" si="48"/>
        <v>20</v>
      </c>
      <c r="J122" s="9">
        <f t="shared" si="48"/>
        <v>20</v>
      </c>
      <c r="K122" s="9">
        <f t="shared" si="48"/>
        <v>0</v>
      </c>
      <c r="L122" s="9">
        <f t="shared" si="48"/>
        <v>0</v>
      </c>
      <c r="M122" s="9">
        <f t="shared" si="48"/>
        <v>0</v>
      </c>
      <c r="N122" s="9">
        <f t="shared" si="48"/>
        <v>0</v>
      </c>
    </row>
    <row r="123" spans="1:14" x14ac:dyDescent="0.25">
      <c r="A123" s="2" t="s">
        <v>167</v>
      </c>
      <c r="C123" s="9">
        <f t="shared" ref="C123:N123" si="49">C52/$B52*100</f>
        <v>60</v>
      </c>
      <c r="D123" s="9">
        <f t="shared" si="49"/>
        <v>0</v>
      </c>
      <c r="E123" s="9">
        <f t="shared" si="49"/>
        <v>60</v>
      </c>
      <c r="F123" s="9">
        <f t="shared" si="49"/>
        <v>40</v>
      </c>
      <c r="G123" s="9">
        <f t="shared" si="49"/>
        <v>0</v>
      </c>
      <c r="H123" s="9">
        <f t="shared" si="49"/>
        <v>0</v>
      </c>
      <c r="I123" s="9">
        <f t="shared" si="49"/>
        <v>0</v>
      </c>
      <c r="J123" s="9">
        <f t="shared" si="49"/>
        <v>0</v>
      </c>
      <c r="K123" s="9">
        <f t="shared" si="49"/>
        <v>0</v>
      </c>
      <c r="L123" s="9">
        <f t="shared" si="49"/>
        <v>0</v>
      </c>
      <c r="M123" s="9">
        <f t="shared" si="49"/>
        <v>0</v>
      </c>
      <c r="N123" s="9">
        <f t="shared" si="49"/>
        <v>0</v>
      </c>
    </row>
    <row r="124" spans="1:14" x14ac:dyDescent="0.25">
      <c r="A124" s="1" t="s">
        <v>169</v>
      </c>
      <c r="C124" s="9">
        <f t="shared" ref="C124:N124" si="50">C53/$B53*100</f>
        <v>40</v>
      </c>
      <c r="D124" s="9">
        <f t="shared" si="50"/>
        <v>20</v>
      </c>
      <c r="E124" s="9">
        <f t="shared" si="50"/>
        <v>80</v>
      </c>
      <c r="F124" s="9">
        <f t="shared" si="50"/>
        <v>0</v>
      </c>
      <c r="G124" s="9">
        <f t="shared" si="50"/>
        <v>0</v>
      </c>
      <c r="H124" s="9">
        <f t="shared" si="50"/>
        <v>0</v>
      </c>
      <c r="I124" s="9">
        <f t="shared" si="50"/>
        <v>20</v>
      </c>
      <c r="J124" s="9">
        <f t="shared" si="50"/>
        <v>20</v>
      </c>
      <c r="K124" s="9">
        <f t="shared" si="50"/>
        <v>40</v>
      </c>
      <c r="L124" s="9">
        <f t="shared" si="50"/>
        <v>20</v>
      </c>
      <c r="M124" s="9">
        <f t="shared" si="50"/>
        <v>0</v>
      </c>
      <c r="N124" s="9">
        <f t="shared" si="50"/>
        <v>0</v>
      </c>
    </row>
    <row r="125" spans="1:14" x14ac:dyDescent="0.25">
      <c r="A125" s="2" t="s">
        <v>174</v>
      </c>
      <c r="C125" s="9">
        <f t="shared" ref="C125:N125" si="51">C54/$B54*100</f>
        <v>20</v>
      </c>
      <c r="D125" s="9">
        <f t="shared" si="51"/>
        <v>0</v>
      </c>
      <c r="E125" s="9">
        <f t="shared" si="51"/>
        <v>60</v>
      </c>
      <c r="F125" s="9">
        <f t="shared" si="51"/>
        <v>0</v>
      </c>
      <c r="G125" s="9">
        <f t="shared" si="51"/>
        <v>0</v>
      </c>
      <c r="H125" s="9">
        <f t="shared" si="51"/>
        <v>0</v>
      </c>
      <c r="I125" s="9">
        <f t="shared" si="51"/>
        <v>0</v>
      </c>
      <c r="J125" s="9">
        <f t="shared" si="51"/>
        <v>60</v>
      </c>
      <c r="K125" s="9">
        <f t="shared" si="51"/>
        <v>20</v>
      </c>
      <c r="L125" s="9">
        <f t="shared" si="51"/>
        <v>0</v>
      </c>
      <c r="M125" s="9">
        <f t="shared" si="51"/>
        <v>0</v>
      </c>
      <c r="N125" s="9">
        <f t="shared" si="51"/>
        <v>0</v>
      </c>
    </row>
    <row r="126" spans="1:14" x14ac:dyDescent="0.25">
      <c r="A126" s="1" t="s">
        <v>199</v>
      </c>
      <c r="C126" s="9">
        <f t="shared" ref="C126:N126" si="52">C55/$B55*100</f>
        <v>20</v>
      </c>
      <c r="D126" s="9">
        <f t="shared" si="52"/>
        <v>0</v>
      </c>
      <c r="E126" s="9">
        <f t="shared" si="52"/>
        <v>60</v>
      </c>
      <c r="F126" s="9">
        <f t="shared" si="52"/>
        <v>0</v>
      </c>
      <c r="G126" s="9">
        <f t="shared" si="52"/>
        <v>0</v>
      </c>
      <c r="H126" s="9">
        <f t="shared" si="52"/>
        <v>0</v>
      </c>
      <c r="I126" s="9">
        <f t="shared" si="52"/>
        <v>20</v>
      </c>
      <c r="J126" s="9">
        <f t="shared" si="52"/>
        <v>20</v>
      </c>
      <c r="K126" s="9">
        <f t="shared" si="52"/>
        <v>0</v>
      </c>
      <c r="L126" s="9">
        <f t="shared" si="52"/>
        <v>0</v>
      </c>
      <c r="M126" s="9">
        <f t="shared" si="52"/>
        <v>0</v>
      </c>
      <c r="N126" s="9">
        <f t="shared" si="52"/>
        <v>0</v>
      </c>
    </row>
    <row r="127" spans="1:14" x14ac:dyDescent="0.25">
      <c r="A127" s="1" t="s">
        <v>201</v>
      </c>
      <c r="C127" s="9">
        <f t="shared" ref="C127:N127" si="53">C56/$B56*100</f>
        <v>40</v>
      </c>
      <c r="D127" s="9">
        <f t="shared" si="53"/>
        <v>0</v>
      </c>
      <c r="E127" s="9">
        <f t="shared" si="53"/>
        <v>60</v>
      </c>
      <c r="F127" s="9">
        <f t="shared" si="53"/>
        <v>0</v>
      </c>
      <c r="G127" s="9">
        <f t="shared" si="53"/>
        <v>0</v>
      </c>
      <c r="H127" s="9">
        <f t="shared" si="53"/>
        <v>40</v>
      </c>
      <c r="I127" s="9">
        <f t="shared" si="53"/>
        <v>60</v>
      </c>
      <c r="J127" s="9">
        <f t="shared" si="53"/>
        <v>40</v>
      </c>
      <c r="K127" s="9">
        <f t="shared" si="53"/>
        <v>0</v>
      </c>
      <c r="L127" s="9">
        <f t="shared" si="53"/>
        <v>0</v>
      </c>
      <c r="M127" s="9">
        <f t="shared" si="53"/>
        <v>0</v>
      </c>
      <c r="N127" s="9">
        <f t="shared" si="53"/>
        <v>0</v>
      </c>
    </row>
    <row r="128" spans="1:14" x14ac:dyDescent="0.25">
      <c r="A128" s="1" t="s">
        <v>202</v>
      </c>
      <c r="C128" s="9">
        <f t="shared" ref="C128:N128" si="54">C57/$B57*100</f>
        <v>40</v>
      </c>
      <c r="D128" s="9">
        <f t="shared" si="54"/>
        <v>0</v>
      </c>
      <c r="E128" s="9">
        <f t="shared" si="54"/>
        <v>60</v>
      </c>
      <c r="F128" s="9">
        <f t="shared" si="54"/>
        <v>0</v>
      </c>
      <c r="G128" s="9">
        <f t="shared" si="54"/>
        <v>0</v>
      </c>
      <c r="H128" s="9">
        <f t="shared" si="54"/>
        <v>0</v>
      </c>
      <c r="I128" s="9">
        <f t="shared" si="54"/>
        <v>20</v>
      </c>
      <c r="J128" s="9">
        <f t="shared" si="54"/>
        <v>20</v>
      </c>
      <c r="K128" s="9">
        <f t="shared" si="54"/>
        <v>0</v>
      </c>
      <c r="L128" s="9">
        <f t="shared" si="54"/>
        <v>0</v>
      </c>
      <c r="M128" s="9">
        <f t="shared" si="54"/>
        <v>0</v>
      </c>
      <c r="N128" s="9">
        <f t="shared" si="54"/>
        <v>0</v>
      </c>
    </row>
    <row r="129" spans="1:14" x14ac:dyDescent="0.25">
      <c r="A129" s="1" t="s">
        <v>162</v>
      </c>
      <c r="C129" s="9">
        <f t="shared" ref="C129:N129" si="55">C58/$B58*100</f>
        <v>50</v>
      </c>
      <c r="D129" s="9">
        <f t="shared" si="55"/>
        <v>0</v>
      </c>
      <c r="E129" s="9">
        <f t="shared" si="55"/>
        <v>50</v>
      </c>
      <c r="F129" s="9">
        <f t="shared" si="55"/>
        <v>0</v>
      </c>
      <c r="G129" s="9">
        <f t="shared" si="55"/>
        <v>0</v>
      </c>
      <c r="H129" s="9">
        <f t="shared" si="55"/>
        <v>0</v>
      </c>
      <c r="I129" s="9">
        <f t="shared" si="55"/>
        <v>25</v>
      </c>
      <c r="J129" s="9">
        <f t="shared" si="55"/>
        <v>25</v>
      </c>
      <c r="K129" s="9">
        <f t="shared" si="55"/>
        <v>0</v>
      </c>
      <c r="L129" s="9">
        <f t="shared" si="55"/>
        <v>0</v>
      </c>
      <c r="M129" s="9">
        <f t="shared" si="55"/>
        <v>0</v>
      </c>
      <c r="N129" s="9">
        <f t="shared" si="55"/>
        <v>0</v>
      </c>
    </row>
    <row r="130" spans="1:14" x14ac:dyDescent="0.25">
      <c r="A130" s="1" t="s">
        <v>163</v>
      </c>
      <c r="C130" s="9">
        <f t="shared" ref="C130:N130" si="56">C59/$B59*100</f>
        <v>0</v>
      </c>
      <c r="D130" s="9">
        <f t="shared" si="56"/>
        <v>0</v>
      </c>
      <c r="E130" s="9">
        <f t="shared" si="56"/>
        <v>25</v>
      </c>
      <c r="F130" s="9">
        <f t="shared" si="56"/>
        <v>0</v>
      </c>
      <c r="G130" s="9">
        <f t="shared" si="56"/>
        <v>0</v>
      </c>
      <c r="H130" s="9">
        <f t="shared" si="56"/>
        <v>0</v>
      </c>
      <c r="I130" s="9">
        <f t="shared" si="56"/>
        <v>0</v>
      </c>
      <c r="J130" s="9">
        <f t="shared" si="56"/>
        <v>75</v>
      </c>
      <c r="K130" s="9">
        <f t="shared" si="56"/>
        <v>0</v>
      </c>
      <c r="L130" s="9">
        <f t="shared" si="56"/>
        <v>0</v>
      </c>
      <c r="M130" s="9">
        <f t="shared" si="56"/>
        <v>0</v>
      </c>
      <c r="N130" s="9">
        <f t="shared" si="56"/>
        <v>0</v>
      </c>
    </row>
    <row r="131" spans="1:14" x14ac:dyDescent="0.25">
      <c r="A131" s="1" t="s">
        <v>180</v>
      </c>
      <c r="C131" s="9">
        <f t="shared" ref="C131:N131" si="57">C60/$B60*100</f>
        <v>25</v>
      </c>
      <c r="D131" s="9">
        <f t="shared" si="57"/>
        <v>0</v>
      </c>
      <c r="E131" s="9">
        <f t="shared" si="57"/>
        <v>75</v>
      </c>
      <c r="F131" s="9">
        <f t="shared" si="57"/>
        <v>0</v>
      </c>
      <c r="G131" s="9">
        <f t="shared" si="57"/>
        <v>0</v>
      </c>
      <c r="H131" s="9">
        <f t="shared" si="57"/>
        <v>0</v>
      </c>
      <c r="I131" s="9">
        <f t="shared" si="57"/>
        <v>25</v>
      </c>
      <c r="J131" s="9">
        <f t="shared" si="57"/>
        <v>25</v>
      </c>
      <c r="K131" s="9">
        <f t="shared" si="57"/>
        <v>0</v>
      </c>
      <c r="L131" s="9">
        <f t="shared" si="57"/>
        <v>0</v>
      </c>
      <c r="M131" s="9">
        <f t="shared" si="57"/>
        <v>0</v>
      </c>
      <c r="N131" s="9">
        <f t="shared" si="57"/>
        <v>0</v>
      </c>
    </row>
    <row r="132" spans="1:14" x14ac:dyDescent="0.25">
      <c r="A132" s="1" t="s">
        <v>190</v>
      </c>
      <c r="C132" s="9">
        <f t="shared" ref="C132:N132" si="58">C61/$B61*100</f>
        <v>50</v>
      </c>
      <c r="D132" s="9">
        <f t="shared" si="58"/>
        <v>0</v>
      </c>
      <c r="E132" s="9">
        <f t="shared" si="58"/>
        <v>75</v>
      </c>
      <c r="F132" s="9">
        <f t="shared" si="58"/>
        <v>0</v>
      </c>
      <c r="G132" s="9">
        <f t="shared" si="58"/>
        <v>0</v>
      </c>
      <c r="H132" s="9">
        <f t="shared" si="58"/>
        <v>25</v>
      </c>
      <c r="I132" s="9">
        <f t="shared" si="58"/>
        <v>0</v>
      </c>
      <c r="J132" s="9">
        <f t="shared" si="58"/>
        <v>0</v>
      </c>
      <c r="K132" s="9">
        <f t="shared" si="58"/>
        <v>0</v>
      </c>
      <c r="L132" s="9">
        <f t="shared" si="58"/>
        <v>0</v>
      </c>
      <c r="M132" s="9">
        <f t="shared" si="58"/>
        <v>0</v>
      </c>
      <c r="N132" s="9">
        <f t="shared" si="58"/>
        <v>0</v>
      </c>
    </row>
    <row r="133" spans="1:14" x14ac:dyDescent="0.25">
      <c r="A133" s="1" t="s">
        <v>150</v>
      </c>
      <c r="C133" s="9">
        <f t="shared" ref="C133:N133" si="59">C62/$B62*100</f>
        <v>0</v>
      </c>
      <c r="D133" s="9">
        <f t="shared" si="59"/>
        <v>0</v>
      </c>
      <c r="E133" s="9">
        <f t="shared" si="59"/>
        <v>66.666666666666657</v>
      </c>
      <c r="F133" s="9">
        <f t="shared" si="59"/>
        <v>0</v>
      </c>
      <c r="G133" s="9">
        <f t="shared" si="59"/>
        <v>0</v>
      </c>
      <c r="H133" s="9">
        <f t="shared" si="59"/>
        <v>0</v>
      </c>
      <c r="I133" s="9">
        <f t="shared" si="59"/>
        <v>33.333333333333329</v>
      </c>
      <c r="J133" s="9">
        <f t="shared" si="59"/>
        <v>0</v>
      </c>
      <c r="K133" s="9">
        <f t="shared" si="59"/>
        <v>0</v>
      </c>
      <c r="L133" s="9">
        <f t="shared" si="59"/>
        <v>0</v>
      </c>
      <c r="M133" s="9">
        <f t="shared" si="59"/>
        <v>0</v>
      </c>
      <c r="N133" s="9">
        <f t="shared" si="59"/>
        <v>0</v>
      </c>
    </row>
    <row r="134" spans="1:14" x14ac:dyDescent="0.25">
      <c r="A134" s="1" t="s">
        <v>166</v>
      </c>
      <c r="C134" s="9">
        <f t="shared" ref="C134:N134" si="60">C63/$B63*100</f>
        <v>33.333333333333329</v>
      </c>
      <c r="D134" s="9">
        <f t="shared" si="60"/>
        <v>0</v>
      </c>
      <c r="E134" s="9">
        <f t="shared" si="60"/>
        <v>66.666666666666657</v>
      </c>
      <c r="F134" s="9">
        <f t="shared" si="60"/>
        <v>0</v>
      </c>
      <c r="G134" s="9">
        <f t="shared" si="60"/>
        <v>0</v>
      </c>
      <c r="H134" s="9">
        <f t="shared" si="60"/>
        <v>0</v>
      </c>
      <c r="I134" s="9">
        <f t="shared" si="60"/>
        <v>0</v>
      </c>
      <c r="J134" s="9">
        <f t="shared" si="60"/>
        <v>33.333333333333329</v>
      </c>
      <c r="K134" s="9">
        <f t="shared" si="60"/>
        <v>0</v>
      </c>
      <c r="L134" s="9">
        <f t="shared" si="60"/>
        <v>0</v>
      </c>
      <c r="M134" s="9">
        <f t="shared" si="60"/>
        <v>0</v>
      </c>
      <c r="N134" s="9">
        <f t="shared" si="60"/>
        <v>0</v>
      </c>
    </row>
    <row r="135" spans="1:14" x14ac:dyDescent="0.25">
      <c r="A135" s="1" t="s">
        <v>179</v>
      </c>
      <c r="C135" s="9">
        <f t="shared" ref="C135:N135" si="61">C64/$B64*100</f>
        <v>0</v>
      </c>
      <c r="D135" s="9">
        <f t="shared" si="61"/>
        <v>0</v>
      </c>
      <c r="E135" s="9">
        <f t="shared" si="61"/>
        <v>33.333333333333329</v>
      </c>
      <c r="F135" s="9">
        <f t="shared" si="61"/>
        <v>0</v>
      </c>
      <c r="G135" s="9">
        <f t="shared" si="61"/>
        <v>0</v>
      </c>
      <c r="H135" s="9">
        <f t="shared" si="61"/>
        <v>0</v>
      </c>
      <c r="I135" s="9">
        <f t="shared" si="61"/>
        <v>33.333333333333329</v>
      </c>
      <c r="J135" s="9">
        <f t="shared" si="61"/>
        <v>66.666666666666657</v>
      </c>
      <c r="K135" s="9">
        <f t="shared" si="61"/>
        <v>0</v>
      </c>
      <c r="L135" s="9">
        <f t="shared" si="61"/>
        <v>0</v>
      </c>
      <c r="M135" s="9">
        <f t="shared" si="61"/>
        <v>0</v>
      </c>
      <c r="N135" s="9">
        <f t="shared" si="61"/>
        <v>0</v>
      </c>
    </row>
    <row r="136" spans="1:14" x14ac:dyDescent="0.25">
      <c r="A136" s="1" t="s">
        <v>193</v>
      </c>
      <c r="C136" s="9">
        <f t="shared" ref="C136:N136" si="62">C65/$B65*100</f>
        <v>0</v>
      </c>
      <c r="D136" s="9">
        <f t="shared" si="62"/>
        <v>0</v>
      </c>
      <c r="E136" s="9">
        <f t="shared" si="62"/>
        <v>66.666666666666657</v>
      </c>
      <c r="F136" s="9">
        <f t="shared" si="62"/>
        <v>0</v>
      </c>
      <c r="G136" s="9">
        <f t="shared" si="62"/>
        <v>0</v>
      </c>
      <c r="H136" s="9">
        <f t="shared" si="62"/>
        <v>0</v>
      </c>
      <c r="I136" s="9">
        <f t="shared" si="62"/>
        <v>0</v>
      </c>
      <c r="J136" s="9">
        <f t="shared" si="62"/>
        <v>33.333333333333329</v>
      </c>
      <c r="K136" s="9">
        <f t="shared" si="62"/>
        <v>0</v>
      </c>
      <c r="L136" s="9">
        <f t="shared" si="62"/>
        <v>0</v>
      </c>
      <c r="M136" s="9">
        <f t="shared" si="62"/>
        <v>0</v>
      </c>
      <c r="N136" s="9">
        <f t="shared" si="62"/>
        <v>0</v>
      </c>
    </row>
  </sheetData>
  <sortState ref="A3:N65">
    <sortCondition descending="1" ref="B3:B6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Γενικά για το πρόγραμμα</vt:lpstr>
      <vt:lpstr>Υποχρεωτικά κορμου</vt:lpstr>
      <vt:lpstr>Επιλογής Κορμού</vt:lpstr>
      <vt:lpstr>Μαθήματα Κατεύθυνσης</vt:lpstr>
      <vt:lpstr>Υπόλοιπα Μαθήματα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nikos</dc:creator>
  <cp:lastModifiedBy>Demetris Koutsoyiannis</cp:lastModifiedBy>
  <dcterms:created xsi:type="dcterms:W3CDTF">2015-03-02T17:53:50Z</dcterms:created>
  <dcterms:modified xsi:type="dcterms:W3CDTF">2015-03-04T18:14:26Z</dcterms:modified>
</cp:coreProperties>
</file>